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47" i="1"/>
  <c r="N47"/>
  <c r="M47"/>
  <c r="L47"/>
  <c r="K47"/>
  <c r="J47"/>
  <c r="I47"/>
  <c r="H47"/>
  <c r="G47"/>
  <c r="F47"/>
  <c r="E47"/>
  <c r="D47"/>
  <c r="C47"/>
  <c r="B47"/>
  <c r="O46"/>
  <c r="N46"/>
  <c r="M46"/>
  <c r="L46"/>
  <c r="K46"/>
  <c r="J46"/>
  <c r="G46" s="1"/>
  <c r="I46"/>
  <c r="H46"/>
  <c r="F46"/>
  <c r="E46"/>
  <c r="D46"/>
  <c r="C46"/>
  <c r="B46"/>
  <c r="O45"/>
  <c r="N45"/>
  <c r="M45"/>
  <c r="L45"/>
  <c r="K45"/>
  <c r="J45"/>
  <c r="I45"/>
  <c r="H45"/>
  <c r="G45" s="1"/>
  <c r="E45"/>
  <c r="F45" s="1"/>
  <c r="D45"/>
  <c r="C45"/>
  <c r="B45"/>
  <c r="O44"/>
  <c r="N44"/>
  <c r="M44"/>
  <c r="L44"/>
  <c r="K44"/>
  <c r="J44"/>
  <c r="H44"/>
  <c r="I44" s="1"/>
  <c r="E44"/>
  <c r="F44" s="1"/>
  <c r="D44"/>
  <c r="C44"/>
  <c r="B44"/>
  <c r="O43"/>
  <c r="N43"/>
  <c r="M43"/>
  <c r="L43"/>
  <c r="K43"/>
  <c r="J43"/>
  <c r="H43"/>
  <c r="I43" s="1"/>
  <c r="G43"/>
  <c r="F43"/>
  <c r="E43"/>
  <c r="D43"/>
  <c r="C43"/>
  <c r="B43"/>
  <c r="O42"/>
  <c r="N42"/>
  <c r="M42"/>
  <c r="L42"/>
  <c r="K42"/>
  <c r="J42"/>
  <c r="G42" s="1"/>
  <c r="I42"/>
  <c r="H42"/>
  <c r="F42"/>
  <c r="E42"/>
  <c r="D42"/>
  <c r="C42"/>
  <c r="B42"/>
  <c r="O41"/>
  <c r="N41"/>
  <c r="M41"/>
  <c r="L41"/>
  <c r="K41"/>
  <c r="J41"/>
  <c r="G41" s="1"/>
  <c r="I41"/>
  <c r="H41"/>
  <c r="E41"/>
  <c r="F41" s="1"/>
  <c r="D41"/>
  <c r="C41"/>
  <c r="B41"/>
  <c r="O40"/>
  <c r="N40"/>
  <c r="M40"/>
  <c r="L40"/>
  <c r="K40"/>
  <c r="J40"/>
  <c r="H40"/>
  <c r="I40" s="1"/>
  <c r="E40"/>
  <c r="F40" s="1"/>
  <c r="D40"/>
  <c r="C40"/>
  <c r="B40"/>
  <c r="O39"/>
  <c r="N39"/>
  <c r="M39"/>
  <c r="L39"/>
  <c r="K39"/>
  <c r="J39"/>
  <c r="H39"/>
  <c r="I39" s="1"/>
  <c r="G39"/>
  <c r="F39"/>
  <c r="E39"/>
  <c r="D39"/>
  <c r="C39"/>
  <c r="B39"/>
  <c r="O38"/>
  <c r="N38"/>
  <c r="M38"/>
  <c r="L38"/>
  <c r="K38"/>
  <c r="J38"/>
  <c r="G38" s="1"/>
  <c r="H38"/>
  <c r="I38" s="1"/>
  <c r="F38"/>
  <c r="E38"/>
  <c r="D38"/>
  <c r="C38"/>
  <c r="B38"/>
  <c r="O37"/>
  <c r="N37"/>
  <c r="M37"/>
  <c r="L37"/>
  <c r="K37"/>
  <c r="J37"/>
  <c r="I37"/>
  <c r="H37"/>
  <c r="G37"/>
  <c r="E37"/>
  <c r="F37" s="1"/>
  <c r="D37"/>
  <c r="C37"/>
  <c r="B37"/>
  <c r="O36"/>
  <c r="N36"/>
  <c r="M36"/>
  <c r="L36"/>
  <c r="K36"/>
  <c r="J36"/>
  <c r="H36"/>
  <c r="I36" s="1"/>
  <c r="F36"/>
  <c r="E36"/>
  <c r="D36"/>
  <c r="C36"/>
  <c r="B36"/>
  <c r="O35"/>
  <c r="N35"/>
  <c r="M35"/>
  <c r="L35"/>
  <c r="K35"/>
  <c r="J35"/>
  <c r="I35"/>
  <c r="H35"/>
  <c r="G35"/>
  <c r="E35"/>
  <c r="F35" s="1"/>
  <c r="D35"/>
  <c r="C35"/>
  <c r="B35"/>
  <c r="O34"/>
  <c r="N34"/>
  <c r="M34"/>
  <c r="L34"/>
  <c r="K34"/>
  <c r="J34"/>
  <c r="G34" s="1"/>
  <c r="H34"/>
  <c r="I34" s="1"/>
  <c r="F34"/>
  <c r="E34"/>
  <c r="D34"/>
  <c r="C34"/>
  <c r="B34"/>
  <c r="O33"/>
  <c r="N33"/>
  <c r="M33"/>
  <c r="L33"/>
  <c r="K33"/>
  <c r="J33"/>
  <c r="I33"/>
  <c r="H33"/>
  <c r="G33"/>
  <c r="E33"/>
  <c r="F33" s="1"/>
  <c r="D33"/>
  <c r="C33"/>
  <c r="B33"/>
  <c r="O32"/>
  <c r="N32"/>
  <c r="M32"/>
  <c r="L32"/>
  <c r="K32"/>
  <c r="J32"/>
  <c r="H32"/>
  <c r="I32" s="1"/>
  <c r="F32"/>
  <c r="E32"/>
  <c r="D32"/>
  <c r="C32"/>
  <c r="B32"/>
  <c r="O31"/>
  <c r="N31"/>
  <c r="M31"/>
  <c r="L31"/>
  <c r="K31"/>
  <c r="J31"/>
  <c r="H31"/>
  <c r="I31" s="1"/>
  <c r="G31"/>
  <c r="E31"/>
  <c r="F31" s="1"/>
  <c r="D31"/>
  <c r="C31"/>
  <c r="B31"/>
  <c r="O30"/>
  <c r="N30"/>
  <c r="M30"/>
  <c r="L30"/>
  <c r="K30"/>
  <c r="J30"/>
  <c r="G30" s="1"/>
  <c r="H30"/>
  <c r="I30" s="1"/>
  <c r="F30"/>
  <c r="E30"/>
  <c r="D30"/>
  <c r="C30"/>
  <c r="B30"/>
  <c r="O29"/>
  <c r="N29"/>
  <c r="M29"/>
  <c r="L29"/>
  <c r="K29"/>
  <c r="J29"/>
  <c r="I29"/>
  <c r="H29"/>
  <c r="G29"/>
  <c r="E29"/>
  <c r="F29" s="1"/>
  <c r="D29"/>
  <c r="C29"/>
  <c r="B29"/>
  <c r="O28"/>
  <c r="N28"/>
  <c r="M28"/>
  <c r="L28"/>
  <c r="K28"/>
  <c r="J28"/>
  <c r="H28"/>
  <c r="I28" s="1"/>
  <c r="F28"/>
  <c r="E28"/>
  <c r="D28"/>
  <c r="C28"/>
  <c r="B28"/>
  <c r="O27"/>
  <c r="N27"/>
  <c r="M27"/>
  <c r="L27"/>
  <c r="K27"/>
  <c r="J27"/>
  <c r="H27"/>
  <c r="I27" s="1"/>
  <c r="G27"/>
  <c r="E27"/>
  <c r="F27" s="1"/>
  <c r="D27"/>
  <c r="C27"/>
  <c r="B27"/>
  <c r="O26"/>
  <c r="N26"/>
  <c r="M26"/>
  <c r="L26"/>
  <c r="K26"/>
  <c r="J26"/>
  <c r="G26" s="1"/>
  <c r="H26"/>
  <c r="I26" s="1"/>
  <c r="F26"/>
  <c r="E26"/>
  <c r="D26"/>
  <c r="C26"/>
  <c r="B26"/>
  <c r="O25"/>
  <c r="N25"/>
  <c r="M25"/>
  <c r="L25"/>
  <c r="K25"/>
  <c r="J25"/>
  <c r="I25"/>
  <c r="H25"/>
  <c r="G25"/>
  <c r="E25"/>
  <c r="F25" s="1"/>
  <c r="D25"/>
  <c r="C25"/>
  <c r="B25"/>
  <c r="O24"/>
  <c r="N24"/>
  <c r="M24"/>
  <c r="L24"/>
  <c r="K24"/>
  <c r="J24"/>
  <c r="H24"/>
  <c r="I24" s="1"/>
  <c r="F24"/>
  <c r="E24"/>
  <c r="D24"/>
  <c r="C24"/>
  <c r="B24"/>
  <c r="O23"/>
  <c r="N23"/>
  <c r="M23"/>
  <c r="L23"/>
  <c r="K23"/>
  <c r="J23"/>
  <c r="H23"/>
  <c r="I23" s="1"/>
  <c r="G23"/>
  <c r="E23"/>
  <c r="F23" s="1"/>
  <c r="D23"/>
  <c r="C23"/>
  <c r="B23"/>
  <c r="O22"/>
  <c r="N22"/>
  <c r="M22"/>
  <c r="L22"/>
  <c r="K22"/>
  <c r="J22"/>
  <c r="H22"/>
  <c r="G22" s="1"/>
  <c r="F22"/>
  <c r="E22"/>
  <c r="D22"/>
  <c r="C22"/>
  <c r="B22"/>
  <c r="O21"/>
  <c r="N21"/>
  <c r="M21"/>
  <c r="L21"/>
  <c r="K21"/>
  <c r="J21"/>
  <c r="I21"/>
  <c r="H21"/>
  <c r="G21" s="1"/>
  <c r="E21"/>
  <c r="F21" s="1"/>
  <c r="D21"/>
  <c r="C21"/>
  <c r="B21"/>
  <c r="O20"/>
  <c r="N20"/>
  <c r="M20"/>
  <c r="L20"/>
  <c r="K20"/>
  <c r="J20"/>
  <c r="H20"/>
  <c r="I20" s="1"/>
  <c r="E20"/>
  <c r="F20" s="1"/>
  <c r="D20"/>
  <c r="C20"/>
  <c r="B20"/>
  <c r="O19"/>
  <c r="N19"/>
  <c r="M19"/>
  <c r="L19"/>
  <c r="K19"/>
  <c r="J19"/>
  <c r="H19"/>
  <c r="I19" s="1"/>
  <c r="G19"/>
  <c r="E19"/>
  <c r="F19" s="1"/>
  <c r="D19"/>
  <c r="C19"/>
  <c r="B19"/>
  <c r="O18"/>
  <c r="N18"/>
  <c r="M18"/>
  <c r="L18"/>
  <c r="K18"/>
  <c r="J18"/>
  <c r="G18" s="1"/>
  <c r="I18"/>
  <c r="H18"/>
  <c r="F18"/>
  <c r="E18"/>
  <c r="D18"/>
  <c r="C18"/>
  <c r="B18"/>
  <c r="O17"/>
  <c r="N17"/>
  <c r="M17"/>
  <c r="L17"/>
  <c r="K17"/>
  <c r="J17"/>
  <c r="I17"/>
  <c r="H17"/>
  <c r="G17"/>
  <c r="E17"/>
  <c r="F17" s="1"/>
  <c r="D17"/>
  <c r="C17"/>
  <c r="B17"/>
  <c r="O16"/>
  <c r="N16"/>
  <c r="M16"/>
  <c r="L16"/>
  <c r="K16"/>
  <c r="J16"/>
  <c r="H16"/>
  <c r="I16" s="1"/>
  <c r="F16"/>
  <c r="E16"/>
  <c r="D16"/>
  <c r="C16"/>
  <c r="B16"/>
  <c r="O15"/>
  <c r="N15"/>
  <c r="M15"/>
  <c r="L15"/>
  <c r="K15"/>
  <c r="J15"/>
  <c r="I15"/>
  <c r="H15"/>
  <c r="G15"/>
  <c r="E15"/>
  <c r="F15" s="1"/>
  <c r="D15"/>
  <c r="C15"/>
  <c r="B15"/>
  <c r="O14"/>
  <c r="N14"/>
  <c r="M14"/>
  <c r="L14"/>
  <c r="K14"/>
  <c r="J14"/>
  <c r="F14" s="1"/>
  <c r="H14"/>
  <c r="G14" s="1"/>
  <c r="E14"/>
  <c r="D14"/>
  <c r="C14"/>
  <c r="B14"/>
  <c r="O13"/>
  <c r="N13"/>
  <c r="M13"/>
  <c r="L13"/>
  <c r="K13"/>
  <c r="J13"/>
  <c r="I13"/>
  <c r="H13"/>
  <c r="G13"/>
  <c r="E13"/>
  <c r="F13" s="1"/>
  <c r="D13"/>
  <c r="C13"/>
  <c r="B13"/>
  <c r="O12"/>
  <c r="N12"/>
  <c r="M12"/>
  <c r="L12"/>
  <c r="K12"/>
  <c r="J12"/>
  <c r="H12"/>
  <c r="I12" s="1"/>
  <c r="F12"/>
  <c r="E12"/>
  <c r="D12"/>
  <c r="C12"/>
  <c r="B12"/>
  <c r="O11"/>
  <c r="N11"/>
  <c r="M11"/>
  <c r="L11"/>
  <c r="K11"/>
  <c r="J11"/>
  <c r="H11"/>
  <c r="I11" s="1"/>
  <c r="G11"/>
  <c r="E11"/>
  <c r="F11" s="1"/>
  <c r="D11"/>
  <c r="C11"/>
  <c r="B11"/>
  <c r="O10"/>
  <c r="N10"/>
  <c r="M10"/>
  <c r="L10"/>
  <c r="K10"/>
  <c r="J10"/>
  <c r="F10" s="1"/>
  <c r="H10"/>
  <c r="G10" s="1"/>
  <c r="E10"/>
  <c r="D10"/>
  <c r="C10"/>
  <c r="B10"/>
  <c r="O9"/>
  <c r="N9"/>
  <c r="M9"/>
  <c r="L9"/>
  <c r="K9"/>
  <c r="J9"/>
  <c r="I9"/>
  <c r="H9"/>
  <c r="G9" s="1"/>
  <c r="E9"/>
  <c r="F9" s="1"/>
  <c r="D9"/>
  <c r="C9"/>
  <c r="B9"/>
  <c r="O8"/>
  <c r="N8"/>
  <c r="M8"/>
  <c r="L8"/>
  <c r="K8"/>
  <c r="J8"/>
  <c r="H8"/>
  <c r="I8" s="1"/>
  <c r="E8"/>
  <c r="F8" s="1"/>
  <c r="D8"/>
  <c r="C8"/>
  <c r="B8"/>
  <c r="O7"/>
  <c r="N7"/>
  <c r="M7"/>
  <c r="L7"/>
  <c r="K7"/>
  <c r="J7"/>
  <c r="H7"/>
  <c r="I7" s="1"/>
  <c r="G7"/>
  <c r="E7"/>
  <c r="F7" s="1"/>
  <c r="D7"/>
  <c r="C7"/>
  <c r="B7"/>
  <c r="O6"/>
  <c r="N6"/>
  <c r="M6"/>
  <c r="L6"/>
  <c r="K6"/>
  <c r="J6"/>
  <c r="H6"/>
  <c r="G6" s="1"/>
  <c r="F6"/>
  <c r="E6"/>
  <c r="D6"/>
  <c r="C6"/>
  <c r="B6"/>
  <c r="O5"/>
  <c r="N5"/>
  <c r="M5"/>
  <c r="L5"/>
  <c r="K5"/>
  <c r="J5"/>
  <c r="G5" s="1"/>
  <c r="I5"/>
  <c r="H5"/>
  <c r="E5"/>
  <c r="F5" s="1"/>
  <c r="D5"/>
  <c r="C5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O4"/>
  <c r="N4"/>
  <c r="M4"/>
  <c r="L4"/>
  <c r="K4"/>
  <c r="J4"/>
  <c r="H4"/>
  <c r="I4" s="1"/>
  <c r="E4"/>
  <c r="F4" s="1"/>
  <c r="D4"/>
  <c r="C4"/>
  <c r="B4"/>
  <c r="A4"/>
  <c r="O3"/>
  <c r="N3"/>
  <c r="M3"/>
  <c r="L3"/>
  <c r="K3"/>
  <c r="J3"/>
  <c r="H3"/>
  <c r="I3" s="1"/>
  <c r="G3"/>
  <c r="E3"/>
  <c r="F3" s="1"/>
  <c r="D3"/>
  <c r="C3"/>
  <c r="B3"/>
  <c r="G4" l="1"/>
  <c r="I6"/>
  <c r="G8"/>
  <c r="I10"/>
  <c r="G12"/>
  <c r="I14"/>
  <c r="G16"/>
  <c r="G20"/>
  <c r="I22"/>
  <c r="G24"/>
  <c r="G28"/>
  <c r="G32"/>
  <c r="G36"/>
  <c r="G40"/>
  <c r="G44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<sst xmlns="http://schemas.openxmlformats.org/spreadsheetml/2006/main" count="21" uniqueCount="21">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</sst>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Flexi Bond Fund</v>
          </cell>
          <cell r="C5" t="str">
            <v>8.84% Power Grid Corporation of India Ltd. - 21-Oct-2014</v>
          </cell>
          <cell r="D5" t="str">
            <v>INE752E07HO3</v>
          </cell>
          <cell r="J5" t="str">
            <v>21-Oct-2014</v>
          </cell>
          <cell r="L5" t="str">
            <v>19-Dec-2012</v>
          </cell>
          <cell r="M5" t="str">
            <v>19-Dec-2012</v>
          </cell>
          <cell r="N5">
            <v>100000</v>
          </cell>
          <cell r="O5">
            <v>99.876099999999994</v>
          </cell>
          <cell r="P5">
            <v>9987610</v>
          </cell>
          <cell r="AB5">
            <v>8.8849999999999998</v>
          </cell>
          <cell r="AO5" t="str">
            <v>Market Trade</v>
          </cell>
        </row>
        <row r="6">
          <cell r="A6" t="str">
            <v>L&amp;T Gilt Fund</v>
          </cell>
          <cell r="C6" t="str">
            <v>8.20% GOVT - 24-Sep-2025</v>
          </cell>
          <cell r="D6" t="str">
            <v>IN0020120047</v>
          </cell>
          <cell r="J6" t="str">
            <v>24-Sep-2025</v>
          </cell>
          <cell r="L6" t="str">
            <v>18-Dec-2012</v>
          </cell>
          <cell r="M6" t="str">
            <v>19-Dec-2012</v>
          </cell>
          <cell r="N6">
            <v>250000</v>
          </cell>
          <cell r="O6">
            <v>99.762500000000003</v>
          </cell>
          <cell r="P6">
            <v>24940625</v>
          </cell>
          <cell r="AB6">
            <v>8.2278000000000002</v>
          </cell>
          <cell r="AO6" t="str">
            <v>Market Trade</v>
          </cell>
        </row>
        <row r="7">
          <cell r="A7" t="str">
            <v>L&amp;T Gilt Fund</v>
          </cell>
          <cell r="C7" t="str">
            <v>8.20% GOVT - 24-Sep-2025</v>
          </cell>
          <cell r="D7" t="str">
            <v>IN0020120047</v>
          </cell>
          <cell r="J7" t="str">
            <v>24-Sep-2025</v>
          </cell>
          <cell r="L7" t="str">
            <v>18-Dec-2012</v>
          </cell>
          <cell r="M7" t="str">
            <v>19-Dec-2012</v>
          </cell>
          <cell r="N7">
            <v>250000</v>
          </cell>
          <cell r="O7">
            <v>99.817499999999995</v>
          </cell>
          <cell r="P7">
            <v>24954375</v>
          </cell>
          <cell r="AB7">
            <v>8.2207000000000008</v>
          </cell>
          <cell r="AO7" t="str">
            <v>Market Trade</v>
          </cell>
        </row>
        <row r="8">
          <cell r="A8" t="str">
            <v>L&amp;T Liquid Fund</v>
          </cell>
          <cell r="C8" t="str">
            <v>0% Jindal Steel &amp; Power Limited  CP - 18-Feb-2013</v>
          </cell>
          <cell r="D8" t="str">
            <v>INE749A14AR1</v>
          </cell>
          <cell r="J8" t="str">
            <v>18-Feb-2013</v>
          </cell>
          <cell r="L8" t="str">
            <v>17-Dec-2012</v>
          </cell>
          <cell r="M8" t="str">
            <v>19-Dec-2012</v>
          </cell>
          <cell r="N8">
            <v>5000000</v>
          </cell>
          <cell r="O8">
            <v>98.540899999999993</v>
          </cell>
          <cell r="P8">
            <v>492704500</v>
          </cell>
          <cell r="AB8">
            <v>8.86</v>
          </cell>
          <cell r="AO8" t="str">
            <v>Off Market Trade</v>
          </cell>
        </row>
        <row r="9">
          <cell r="A9" t="str">
            <v>L&amp;T Liquid Fund</v>
          </cell>
          <cell r="C9" t="str">
            <v>0% Allahabad Bank CD - 11-Feb-2013</v>
          </cell>
          <cell r="D9" t="str">
            <v>INE428A16IK5</v>
          </cell>
          <cell r="J9" t="str">
            <v>11-Feb-2013</v>
          </cell>
          <cell r="L9" t="str">
            <v>18-Dec-2012</v>
          </cell>
          <cell r="M9" t="str">
            <v>19-Dec-2012</v>
          </cell>
          <cell r="N9">
            <v>2500000</v>
          </cell>
          <cell r="O9">
            <v>98.760999999999996</v>
          </cell>
          <cell r="P9">
            <v>246902500</v>
          </cell>
          <cell r="AB9">
            <v>8.4797999999999991</v>
          </cell>
          <cell r="AO9" t="str">
            <v>Market Trade</v>
          </cell>
        </row>
        <row r="10">
          <cell r="A10" t="str">
            <v>L&amp;T MIP - Wealth Builder Fund</v>
          </cell>
          <cell r="C10" t="str">
            <v>8.07% Govt - 03-Jul-2017</v>
          </cell>
          <cell r="D10" t="str">
            <v>IN0020120021</v>
          </cell>
          <cell r="J10" t="str">
            <v>03-Jul-2017</v>
          </cell>
          <cell r="L10" t="str">
            <v>18-Dec-2012</v>
          </cell>
          <cell r="M10" t="str">
            <v>19-Dec-2012</v>
          </cell>
          <cell r="N10">
            <v>500000</v>
          </cell>
          <cell r="O10">
            <v>99.92</v>
          </cell>
          <cell r="P10">
            <v>49960000</v>
          </cell>
          <cell r="AB10">
            <v>8.0899000000000001</v>
          </cell>
          <cell r="AO10" t="str">
            <v>Market Trade</v>
          </cell>
        </row>
        <row r="11">
          <cell r="A11" t="str">
            <v>L&amp;T Short Term Income Fund</v>
          </cell>
          <cell r="C11" t="str">
            <v>8.84% Power Grid Corporation of India Ltd. - 21-Oct-2014</v>
          </cell>
          <cell r="D11" t="str">
            <v>INE752E07HO3</v>
          </cell>
          <cell r="J11" t="str">
            <v>21-Oct-2014</v>
          </cell>
          <cell r="L11" t="str">
            <v>19-Dec-2012</v>
          </cell>
          <cell r="M11" t="str">
            <v>19-Dec-2012</v>
          </cell>
          <cell r="N11">
            <v>400000</v>
          </cell>
          <cell r="O11">
            <v>99.876099999999994</v>
          </cell>
          <cell r="P11">
            <v>39950440</v>
          </cell>
          <cell r="AB11">
            <v>8.8849999999999998</v>
          </cell>
          <cell r="AO11" t="str">
            <v>Market Trade</v>
          </cell>
        </row>
        <row r="12">
          <cell r="A12" t="str">
            <v>L&amp;T Triple Ace Bond Fund</v>
          </cell>
          <cell r="C12" t="str">
            <v>8.20% GOVT - 24-Sep-2025</v>
          </cell>
          <cell r="D12" t="str">
            <v>IN0020120047</v>
          </cell>
          <cell r="J12" t="str">
            <v>24-Sep-2025</v>
          </cell>
          <cell r="L12" t="str">
            <v>18-Dec-2012</v>
          </cell>
          <cell r="M12" t="str">
            <v>19-Dec-2012</v>
          </cell>
          <cell r="N12">
            <v>250000</v>
          </cell>
          <cell r="O12">
            <v>99.762500000000003</v>
          </cell>
          <cell r="P12">
            <v>24940625</v>
          </cell>
          <cell r="AB12">
            <v>8.2278000000000002</v>
          </cell>
          <cell r="AO12" t="str">
            <v>Market Trade</v>
          </cell>
        </row>
        <row r="13">
          <cell r="A13" t="str">
            <v>L&amp;T Triple Ace Bond Fund</v>
          </cell>
          <cell r="C13" t="str">
            <v>8.20% GOVT - 24-Sep-2025</v>
          </cell>
          <cell r="D13" t="str">
            <v>IN0020120047</v>
          </cell>
          <cell r="J13" t="str">
            <v>24-Sep-2025</v>
          </cell>
          <cell r="L13" t="str">
            <v>18-Dec-2012</v>
          </cell>
          <cell r="M13" t="str">
            <v>19-Dec-2012</v>
          </cell>
          <cell r="N13">
            <v>250000</v>
          </cell>
          <cell r="O13">
            <v>99.817499999999995</v>
          </cell>
          <cell r="P13">
            <v>24954375</v>
          </cell>
          <cell r="AB13">
            <v>8.2207000000000008</v>
          </cell>
          <cell r="AO13" t="str">
            <v>Market Trade</v>
          </cell>
        </row>
        <row r="14">
          <cell r="AO14" t="str">
            <v>Inter-scheme</v>
          </cell>
        </row>
        <row r="15">
          <cell r="AO15" t="str">
            <v>Inter-scheme</v>
          </cell>
        </row>
        <row r="16">
          <cell r="AO16" t="str">
            <v>Inter-scheme</v>
          </cell>
        </row>
        <row r="17">
          <cell r="AO17" t="str">
            <v>Inter-scheme</v>
          </cell>
        </row>
        <row r="18">
          <cell r="AO18" t="str">
            <v>Inter-scheme</v>
          </cell>
        </row>
        <row r="19">
          <cell r="AO19" t="str">
            <v>Inter-scheme</v>
          </cell>
        </row>
        <row r="20">
          <cell r="AO20" t="str">
            <v>Inter-scheme</v>
          </cell>
        </row>
        <row r="21">
          <cell r="AO21" t="str">
            <v>Inter-scheme</v>
          </cell>
        </row>
        <row r="22">
          <cell r="AO22" t="str">
            <v>Inter-scheme</v>
          </cell>
        </row>
        <row r="23">
          <cell r="AO23" t="str">
            <v>Inter-scheme</v>
          </cell>
        </row>
        <row r="24">
          <cell r="AO24" t="str">
            <v>Inter-scheme</v>
          </cell>
        </row>
        <row r="25">
          <cell r="AO25" t="str">
            <v>Inter-scheme</v>
          </cell>
        </row>
        <row r="26">
          <cell r="AO26" t="str">
            <v>Inter-scheme</v>
          </cell>
        </row>
        <row r="27">
          <cell r="AO27" t="str">
            <v>Inter-scheme</v>
          </cell>
        </row>
        <row r="28">
          <cell r="AO28" t="str">
            <v>Inter-scheme</v>
          </cell>
        </row>
        <row r="29">
          <cell r="AO29" t="str">
            <v>Inter-scheme</v>
          </cell>
        </row>
        <row r="30">
          <cell r="AO30" t="str">
            <v>Inter-scheme</v>
          </cell>
        </row>
        <row r="31">
          <cell r="AO31" t="str">
            <v>Inter-scheme</v>
          </cell>
        </row>
        <row r="32">
          <cell r="AO32" t="str">
            <v>Inter-scheme</v>
          </cell>
        </row>
        <row r="33">
          <cell r="AO33" t="str">
            <v>Inter-scheme</v>
          </cell>
        </row>
        <row r="34">
          <cell r="AO34" t="str">
            <v>Inter-scheme</v>
          </cell>
        </row>
        <row r="35">
          <cell r="AO35" t="str">
            <v>Inter-scheme</v>
          </cell>
        </row>
        <row r="36">
          <cell r="AO36" t="str">
            <v>Inter-scheme</v>
          </cell>
        </row>
        <row r="37">
          <cell r="AO37" t="str">
            <v>Inter-scheme</v>
          </cell>
        </row>
        <row r="38">
          <cell r="AO38" t="str">
            <v>Inter-scheme</v>
          </cell>
        </row>
        <row r="39">
          <cell r="AO39" t="str">
            <v>Inter-scheme</v>
          </cell>
        </row>
        <row r="40">
          <cell r="AO40" t="str">
            <v>Inter-scheme</v>
          </cell>
        </row>
        <row r="41">
          <cell r="AO41" t="str">
            <v>Inter-scheme</v>
          </cell>
        </row>
        <row r="42">
          <cell r="AO42" t="str">
            <v>Inter-scheme</v>
          </cell>
        </row>
        <row r="43">
          <cell r="AO43" t="str">
            <v>Inter-scheme</v>
          </cell>
        </row>
        <row r="44">
          <cell r="AO44" t="str">
            <v>Inter-scheme</v>
          </cell>
        </row>
        <row r="45">
          <cell r="AO45" t="str">
            <v>Inter-scheme</v>
          </cell>
        </row>
        <row r="46">
          <cell r="AO46" t="str">
            <v>Inter-scheme</v>
          </cell>
        </row>
        <row r="47">
          <cell r="AO47" t="str">
            <v>Inter-scheme</v>
          </cell>
        </row>
        <row r="48">
          <cell r="AO48" t="str">
            <v>Inter-scheme</v>
          </cell>
        </row>
        <row r="49">
          <cell r="AO49" t="str">
            <v>Inter-scheme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workbookViewId="0">
      <selection activeCell="A12" sqref="A12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8.84% Power Grid Corporation of India Ltd. - 21-Oct-2014</v>
      </c>
      <c r="C3" s="8" t="str">
        <f>[1]Sheet1!D5</f>
        <v>INE752E07HO3</v>
      </c>
      <c r="D3" s="8" t="str">
        <f>[1]Sheet1!A5</f>
        <v>L&amp;T Flexi Bond Fund</v>
      </c>
      <c r="E3" s="7" t="str">
        <f>[1]Sheet1!J5</f>
        <v>21-Oct-2014</v>
      </c>
      <c r="F3" s="6">
        <f>E3-J3</f>
        <v>671</v>
      </c>
      <c r="G3" s="8" t="str">
        <f>IF(H3-J3=0,"T+0","T+1")</f>
        <v>T+0</v>
      </c>
      <c r="H3" s="7" t="str">
        <f>[1]Sheet1!L5</f>
        <v>19-Dec-2012</v>
      </c>
      <c r="I3" s="7" t="str">
        <f>H3</f>
        <v>19-Dec-2012</v>
      </c>
      <c r="J3" s="7" t="str">
        <f>[1]Sheet1!M5</f>
        <v>19-Dec-2012</v>
      </c>
      <c r="K3" s="9">
        <f>[1]Sheet1!N5</f>
        <v>100000</v>
      </c>
      <c r="L3" s="8">
        <f>[1]Sheet1!P5</f>
        <v>9987610</v>
      </c>
      <c r="M3" s="10">
        <f>[1]Sheet1!O5</f>
        <v>99.876099999999994</v>
      </c>
      <c r="N3" s="8">
        <f>[1]Sheet1!AB5</f>
        <v>8.8849999999999998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8.20% GOVT - 24-Sep-2025</v>
      </c>
      <c r="C4" s="8" t="str">
        <f>[1]Sheet1!D6</f>
        <v>IN0020120047</v>
      </c>
      <c r="D4" s="8" t="str">
        <f>[1]Sheet1!A6</f>
        <v>L&amp;T Gilt Fund</v>
      </c>
      <c r="E4" s="7" t="str">
        <f>[1]Sheet1!J6</f>
        <v>24-Sep-2025</v>
      </c>
      <c r="F4" s="6">
        <f t="shared" ref="F4:F47" si="0">E4-J4</f>
        <v>4662</v>
      </c>
      <c r="G4" s="8" t="str">
        <f t="shared" ref="G4:G47" si="1">IF(H4-J4=0,"T+0","T+1")</f>
        <v>T+1</v>
      </c>
      <c r="H4" s="7" t="str">
        <f>[1]Sheet1!L6</f>
        <v>18-Dec-2012</v>
      </c>
      <c r="I4" s="7" t="str">
        <f t="shared" ref="I4:I47" si="2">H4</f>
        <v>18-Dec-2012</v>
      </c>
      <c r="J4" s="7" t="str">
        <f>[1]Sheet1!M6</f>
        <v>19-Dec-2012</v>
      </c>
      <c r="K4" s="9">
        <f>[1]Sheet1!N6</f>
        <v>250000</v>
      </c>
      <c r="L4" s="8">
        <f>[1]Sheet1!P6</f>
        <v>24940625</v>
      </c>
      <c r="M4" s="10">
        <f>[1]Sheet1!O6</f>
        <v>99.762500000000003</v>
      </c>
      <c r="N4" s="8">
        <f>[1]Sheet1!AB6</f>
        <v>8.2278000000000002</v>
      </c>
      <c r="O4" s="8" t="str">
        <f>[1]Sheet1!AO6</f>
        <v>Market Trade</v>
      </c>
    </row>
    <row r="5" spans="1:15">
      <c r="A5" s="8">
        <f t="shared" ref="A5:A47" si="3">A4+1</f>
        <v>3</v>
      </c>
      <c r="B5" s="8" t="str">
        <f>[1]Sheet1!C7</f>
        <v>8.20% GOVT - 24-Sep-2025</v>
      </c>
      <c r="C5" s="8" t="str">
        <f>[1]Sheet1!D7</f>
        <v>IN0020120047</v>
      </c>
      <c r="D5" s="8" t="str">
        <f>[1]Sheet1!A7</f>
        <v>L&amp;T Gilt Fund</v>
      </c>
      <c r="E5" s="7" t="str">
        <f>[1]Sheet1!J7</f>
        <v>24-Sep-2025</v>
      </c>
      <c r="F5" s="6">
        <f t="shared" si="0"/>
        <v>4662</v>
      </c>
      <c r="G5" s="8" t="str">
        <f t="shared" si="1"/>
        <v>T+1</v>
      </c>
      <c r="H5" s="7" t="str">
        <f>[1]Sheet1!L7</f>
        <v>18-Dec-2012</v>
      </c>
      <c r="I5" s="7" t="str">
        <f t="shared" si="2"/>
        <v>18-Dec-2012</v>
      </c>
      <c r="J5" s="7" t="str">
        <f>[1]Sheet1!M7</f>
        <v>19-Dec-2012</v>
      </c>
      <c r="K5" s="9">
        <f>[1]Sheet1!N7</f>
        <v>250000</v>
      </c>
      <c r="L5" s="8">
        <f>[1]Sheet1!P7</f>
        <v>24954375</v>
      </c>
      <c r="M5" s="10">
        <f>[1]Sheet1!O7</f>
        <v>99.817499999999995</v>
      </c>
      <c r="N5" s="8">
        <f>[1]Sheet1!AB7</f>
        <v>8.2207000000000008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0% Jindal Steel &amp; Power Limited  CP - 18-Feb-2013</v>
      </c>
      <c r="C6" s="8" t="str">
        <f>[1]Sheet1!D8</f>
        <v>INE749A14AR1</v>
      </c>
      <c r="D6" s="8" t="str">
        <f>[1]Sheet1!A8</f>
        <v>L&amp;T Liquid Fund</v>
      </c>
      <c r="E6" s="7" t="str">
        <f>[1]Sheet1!J8</f>
        <v>18-Feb-2013</v>
      </c>
      <c r="F6" s="6">
        <f t="shared" si="0"/>
        <v>61</v>
      </c>
      <c r="G6" s="8" t="str">
        <f t="shared" si="1"/>
        <v>T+1</v>
      </c>
      <c r="H6" s="7" t="str">
        <f>[1]Sheet1!L8</f>
        <v>17-Dec-2012</v>
      </c>
      <c r="I6" s="7" t="str">
        <f t="shared" si="2"/>
        <v>17-Dec-2012</v>
      </c>
      <c r="J6" s="7" t="str">
        <f>[1]Sheet1!M8</f>
        <v>19-Dec-2012</v>
      </c>
      <c r="K6" s="9">
        <f>[1]Sheet1!N8</f>
        <v>5000000</v>
      </c>
      <c r="L6" s="8">
        <f>[1]Sheet1!P8</f>
        <v>492704500</v>
      </c>
      <c r="M6" s="10">
        <f>[1]Sheet1!O8</f>
        <v>98.540899999999993</v>
      </c>
      <c r="N6" s="8">
        <f>[1]Sheet1!AB8</f>
        <v>8.86</v>
      </c>
      <c r="O6" s="8" t="str">
        <f>[1]Sheet1!AO8</f>
        <v>Off Market Trade</v>
      </c>
    </row>
    <row r="7" spans="1:15">
      <c r="A7" s="8">
        <f t="shared" si="3"/>
        <v>5</v>
      </c>
      <c r="B7" s="8" t="str">
        <f>[1]Sheet1!C9</f>
        <v>0% Allahabad Bank CD - 11-Feb-2013</v>
      </c>
      <c r="C7" s="8" t="str">
        <f>[1]Sheet1!D9</f>
        <v>INE428A16IK5</v>
      </c>
      <c r="D7" s="8" t="str">
        <f>[1]Sheet1!A9</f>
        <v>L&amp;T Liquid Fund</v>
      </c>
      <c r="E7" s="7" t="str">
        <f>[1]Sheet1!J9</f>
        <v>11-Feb-2013</v>
      </c>
      <c r="F7" s="6">
        <f t="shared" si="0"/>
        <v>54</v>
      </c>
      <c r="G7" s="8" t="str">
        <f t="shared" si="1"/>
        <v>T+1</v>
      </c>
      <c r="H7" s="7" t="str">
        <f>[1]Sheet1!L9</f>
        <v>18-Dec-2012</v>
      </c>
      <c r="I7" s="7" t="str">
        <f t="shared" si="2"/>
        <v>18-Dec-2012</v>
      </c>
      <c r="J7" s="7" t="str">
        <f>[1]Sheet1!M9</f>
        <v>19-Dec-2012</v>
      </c>
      <c r="K7" s="9">
        <f>[1]Sheet1!N9</f>
        <v>2500000</v>
      </c>
      <c r="L7" s="8">
        <f>[1]Sheet1!P9</f>
        <v>246902500</v>
      </c>
      <c r="M7" s="10">
        <f>[1]Sheet1!O9</f>
        <v>98.760999999999996</v>
      </c>
      <c r="N7" s="8">
        <f>[1]Sheet1!AB9</f>
        <v>8.4797999999999991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8.07% Govt - 03-Jul-2017</v>
      </c>
      <c r="C8" s="8" t="str">
        <f>[1]Sheet1!D10</f>
        <v>IN0020120021</v>
      </c>
      <c r="D8" s="8" t="str">
        <f>[1]Sheet1!A10</f>
        <v>L&amp;T MIP - Wealth Builder Fund</v>
      </c>
      <c r="E8" s="7" t="str">
        <f>[1]Sheet1!J10</f>
        <v>03-Jul-2017</v>
      </c>
      <c r="F8" s="6">
        <f t="shared" si="0"/>
        <v>1657</v>
      </c>
      <c r="G8" s="8" t="str">
        <f t="shared" si="1"/>
        <v>T+1</v>
      </c>
      <c r="H8" s="7" t="str">
        <f>[1]Sheet1!L10</f>
        <v>18-Dec-2012</v>
      </c>
      <c r="I8" s="7" t="str">
        <f t="shared" si="2"/>
        <v>18-Dec-2012</v>
      </c>
      <c r="J8" s="7" t="str">
        <f>[1]Sheet1!M10</f>
        <v>19-Dec-2012</v>
      </c>
      <c r="K8" s="9">
        <f>[1]Sheet1!N10</f>
        <v>500000</v>
      </c>
      <c r="L8" s="8">
        <f>[1]Sheet1!P10</f>
        <v>49960000</v>
      </c>
      <c r="M8" s="10">
        <f>[1]Sheet1!O10</f>
        <v>99.92</v>
      </c>
      <c r="N8" s="8">
        <f>[1]Sheet1!AB10</f>
        <v>8.0899000000000001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8.84% Power Grid Corporation of India Ltd. - 21-Oct-2014</v>
      </c>
      <c r="C9" s="8" t="str">
        <f>[1]Sheet1!D11</f>
        <v>INE752E07HO3</v>
      </c>
      <c r="D9" s="8" t="str">
        <f>[1]Sheet1!A11</f>
        <v>L&amp;T Short Term Income Fund</v>
      </c>
      <c r="E9" s="7" t="str">
        <f>[1]Sheet1!J11</f>
        <v>21-Oct-2014</v>
      </c>
      <c r="F9" s="6">
        <f t="shared" si="0"/>
        <v>671</v>
      </c>
      <c r="G9" s="8" t="str">
        <f t="shared" si="1"/>
        <v>T+0</v>
      </c>
      <c r="H9" s="7" t="str">
        <f>[1]Sheet1!L11</f>
        <v>19-Dec-2012</v>
      </c>
      <c r="I9" s="7" t="str">
        <f t="shared" si="2"/>
        <v>19-Dec-2012</v>
      </c>
      <c r="J9" s="7" t="str">
        <f>[1]Sheet1!M11</f>
        <v>19-Dec-2012</v>
      </c>
      <c r="K9" s="9">
        <f>[1]Sheet1!N11</f>
        <v>400000</v>
      </c>
      <c r="L9" s="8">
        <f>[1]Sheet1!P11</f>
        <v>39950440</v>
      </c>
      <c r="M9" s="10">
        <f>[1]Sheet1!O11</f>
        <v>99.876099999999994</v>
      </c>
      <c r="N9" s="8">
        <f>[1]Sheet1!AB11</f>
        <v>8.8849999999999998</v>
      </c>
      <c r="O9" s="8" t="str">
        <f>[1]Sheet1!AO11</f>
        <v>Market Trade</v>
      </c>
    </row>
    <row r="10" spans="1:15">
      <c r="A10" s="8">
        <f t="shared" si="3"/>
        <v>8</v>
      </c>
      <c r="B10" s="8" t="str">
        <f>[1]Sheet1!C12</f>
        <v>8.20% GOVT - 24-Sep-2025</v>
      </c>
      <c r="C10" s="8" t="str">
        <f>[1]Sheet1!D12</f>
        <v>IN0020120047</v>
      </c>
      <c r="D10" s="8" t="str">
        <f>[1]Sheet1!A12</f>
        <v>L&amp;T Triple Ace Bond Fund</v>
      </c>
      <c r="E10" s="7" t="str">
        <f>[1]Sheet1!J12</f>
        <v>24-Sep-2025</v>
      </c>
      <c r="F10" s="6">
        <f t="shared" si="0"/>
        <v>4662</v>
      </c>
      <c r="G10" s="8" t="str">
        <f t="shared" si="1"/>
        <v>T+1</v>
      </c>
      <c r="H10" s="7" t="str">
        <f>[1]Sheet1!L12</f>
        <v>18-Dec-2012</v>
      </c>
      <c r="I10" s="7" t="str">
        <f t="shared" si="2"/>
        <v>18-Dec-2012</v>
      </c>
      <c r="J10" s="7" t="str">
        <f>[1]Sheet1!M12</f>
        <v>19-Dec-2012</v>
      </c>
      <c r="K10" s="9">
        <f>[1]Sheet1!N12</f>
        <v>250000</v>
      </c>
      <c r="L10" s="8">
        <f>[1]Sheet1!P12</f>
        <v>24940625</v>
      </c>
      <c r="M10" s="10">
        <f>[1]Sheet1!O12</f>
        <v>99.762500000000003</v>
      </c>
      <c r="N10" s="8">
        <f>[1]Sheet1!AB12</f>
        <v>8.2278000000000002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8.20% GOVT - 24-Sep-2025</v>
      </c>
      <c r="C11" s="8" t="str">
        <f>[1]Sheet1!D13</f>
        <v>IN0020120047</v>
      </c>
      <c r="D11" s="8" t="str">
        <f>[1]Sheet1!A13</f>
        <v>L&amp;T Triple Ace Bond Fund</v>
      </c>
      <c r="E11" s="7" t="str">
        <f>[1]Sheet1!J13</f>
        <v>24-Sep-2025</v>
      </c>
      <c r="F11" s="6">
        <f t="shared" si="0"/>
        <v>4662</v>
      </c>
      <c r="G11" s="8" t="str">
        <f t="shared" si="1"/>
        <v>T+1</v>
      </c>
      <c r="H11" s="7" t="str">
        <f>[1]Sheet1!L13</f>
        <v>18-Dec-2012</v>
      </c>
      <c r="I11" s="7" t="str">
        <f t="shared" si="2"/>
        <v>18-Dec-2012</v>
      </c>
      <c r="J11" s="7" t="str">
        <f>[1]Sheet1!M13</f>
        <v>19-Dec-2012</v>
      </c>
      <c r="K11" s="9">
        <f>[1]Sheet1!N13</f>
        <v>250000</v>
      </c>
      <c r="L11" s="8">
        <f>[1]Sheet1!P13</f>
        <v>24954375</v>
      </c>
      <c r="M11" s="10">
        <f>[1]Sheet1!O13</f>
        <v>99.817499999999995</v>
      </c>
      <c r="N11" s="8">
        <f>[1]Sheet1!AB13</f>
        <v>8.2207000000000008</v>
      </c>
      <c r="O11" s="8" t="str">
        <f>[1]Sheet1!AO13</f>
        <v>Market Trade</v>
      </c>
    </row>
    <row r="12" spans="1:15">
      <c r="A12" s="8">
        <f t="shared" si="3"/>
        <v>10</v>
      </c>
      <c r="B12" s="8">
        <f>[1]Sheet1!C14</f>
        <v>0</v>
      </c>
      <c r="C12" s="8">
        <f>[1]Sheet1!D14</f>
        <v>0</v>
      </c>
      <c r="D12" s="8">
        <f>[1]Sheet1!A14</f>
        <v>0</v>
      </c>
      <c r="E12" s="7">
        <f>[1]Sheet1!J14</f>
        <v>0</v>
      </c>
      <c r="F12" s="6">
        <f t="shared" si="0"/>
        <v>0</v>
      </c>
      <c r="G12" s="8" t="str">
        <f t="shared" si="1"/>
        <v>T+0</v>
      </c>
      <c r="H12" s="7">
        <f>[1]Sheet1!L14</f>
        <v>0</v>
      </c>
      <c r="I12" s="7">
        <f t="shared" si="2"/>
        <v>0</v>
      </c>
      <c r="J12" s="7">
        <f>[1]Sheet1!M14</f>
        <v>0</v>
      </c>
      <c r="K12" s="9">
        <f>[1]Sheet1!N14</f>
        <v>0</v>
      </c>
      <c r="L12" s="8">
        <f>[1]Sheet1!P14</f>
        <v>0</v>
      </c>
      <c r="M12" s="10">
        <f>[1]Sheet1!O14</f>
        <v>0</v>
      </c>
      <c r="N12" s="8">
        <f>[1]Sheet1!AB14</f>
        <v>0</v>
      </c>
      <c r="O12" s="8" t="str">
        <f>[1]Sheet1!AO14</f>
        <v>Inter-scheme</v>
      </c>
    </row>
    <row r="13" spans="1:15">
      <c r="A13" s="8">
        <f t="shared" si="3"/>
        <v>11</v>
      </c>
      <c r="B13" s="8">
        <f>[1]Sheet1!C15</f>
        <v>0</v>
      </c>
      <c r="C13" s="8">
        <f>[1]Sheet1!D15</f>
        <v>0</v>
      </c>
      <c r="D13" s="8">
        <f>[1]Sheet1!A15</f>
        <v>0</v>
      </c>
      <c r="E13" s="7">
        <f>[1]Sheet1!J15</f>
        <v>0</v>
      </c>
      <c r="F13" s="6">
        <f t="shared" si="0"/>
        <v>0</v>
      </c>
      <c r="G13" s="8" t="str">
        <f t="shared" si="1"/>
        <v>T+0</v>
      </c>
      <c r="H13" s="7">
        <f>[1]Sheet1!L15</f>
        <v>0</v>
      </c>
      <c r="I13" s="7">
        <f t="shared" si="2"/>
        <v>0</v>
      </c>
      <c r="J13" s="7">
        <f>[1]Sheet1!M15</f>
        <v>0</v>
      </c>
      <c r="K13" s="9">
        <f>[1]Sheet1!N15</f>
        <v>0</v>
      </c>
      <c r="L13" s="8">
        <f>[1]Sheet1!P15</f>
        <v>0</v>
      </c>
      <c r="M13" s="10">
        <f>[1]Sheet1!O15</f>
        <v>0</v>
      </c>
      <c r="N13" s="8">
        <f>[1]Sheet1!AB15</f>
        <v>0</v>
      </c>
      <c r="O13" s="8" t="str">
        <f>[1]Sheet1!AO15</f>
        <v>Inter-scheme</v>
      </c>
    </row>
    <row r="14" spans="1:15">
      <c r="A14" s="8">
        <f t="shared" si="3"/>
        <v>12</v>
      </c>
      <c r="B14" s="8">
        <f>[1]Sheet1!C16</f>
        <v>0</v>
      </c>
      <c r="C14" s="8">
        <f>[1]Sheet1!D16</f>
        <v>0</v>
      </c>
      <c r="D14" s="8">
        <f>[1]Sheet1!A16</f>
        <v>0</v>
      </c>
      <c r="E14" s="7">
        <f>[1]Sheet1!J16</f>
        <v>0</v>
      </c>
      <c r="F14" s="6">
        <f t="shared" si="0"/>
        <v>0</v>
      </c>
      <c r="G14" s="8" t="str">
        <f t="shared" si="1"/>
        <v>T+0</v>
      </c>
      <c r="H14" s="7">
        <f>[1]Sheet1!L16</f>
        <v>0</v>
      </c>
      <c r="I14" s="7">
        <f t="shared" si="2"/>
        <v>0</v>
      </c>
      <c r="J14" s="7">
        <f>[1]Sheet1!M16</f>
        <v>0</v>
      </c>
      <c r="K14" s="9">
        <f>[1]Sheet1!N16</f>
        <v>0</v>
      </c>
      <c r="L14" s="8">
        <f>[1]Sheet1!P16</f>
        <v>0</v>
      </c>
      <c r="M14" s="10">
        <f>[1]Sheet1!O16</f>
        <v>0</v>
      </c>
      <c r="N14" s="8">
        <f>[1]Sheet1!AB16</f>
        <v>0</v>
      </c>
      <c r="O14" s="8" t="str">
        <f>[1]Sheet1!AO16</f>
        <v>Inter-scheme</v>
      </c>
    </row>
    <row r="15" spans="1:15">
      <c r="A15" s="8">
        <f t="shared" si="3"/>
        <v>13</v>
      </c>
      <c r="B15" s="8">
        <f>[1]Sheet1!C17</f>
        <v>0</v>
      </c>
      <c r="C15" s="8">
        <f>[1]Sheet1!D17</f>
        <v>0</v>
      </c>
      <c r="D15" s="8">
        <f>[1]Sheet1!A17</f>
        <v>0</v>
      </c>
      <c r="E15" s="7">
        <f>[1]Sheet1!J17</f>
        <v>0</v>
      </c>
      <c r="F15" s="6">
        <f t="shared" si="0"/>
        <v>0</v>
      </c>
      <c r="G15" s="8" t="str">
        <f t="shared" si="1"/>
        <v>T+0</v>
      </c>
      <c r="H15" s="7">
        <f>[1]Sheet1!L17</f>
        <v>0</v>
      </c>
      <c r="I15" s="7">
        <f t="shared" si="2"/>
        <v>0</v>
      </c>
      <c r="J15" s="7">
        <f>[1]Sheet1!M17</f>
        <v>0</v>
      </c>
      <c r="K15" s="9">
        <f>[1]Sheet1!N17</f>
        <v>0</v>
      </c>
      <c r="L15" s="8">
        <f>[1]Sheet1!P17</f>
        <v>0</v>
      </c>
      <c r="M15" s="10">
        <f>[1]Sheet1!O17</f>
        <v>0</v>
      </c>
      <c r="N15" s="8">
        <f>[1]Sheet1!AB17</f>
        <v>0</v>
      </c>
      <c r="O15" s="8" t="str">
        <f>[1]Sheet1!AO17</f>
        <v>Inter-scheme</v>
      </c>
    </row>
    <row r="16" spans="1:15">
      <c r="A16" s="8">
        <f t="shared" si="3"/>
        <v>14</v>
      </c>
      <c r="B16" s="8">
        <f>[1]Sheet1!C18</f>
        <v>0</v>
      </c>
      <c r="C16" s="8">
        <f>[1]Sheet1!D18</f>
        <v>0</v>
      </c>
      <c r="D16" s="8">
        <f>[1]Sheet1!A18</f>
        <v>0</v>
      </c>
      <c r="E16" s="7">
        <f>[1]Sheet1!J18</f>
        <v>0</v>
      </c>
      <c r="F16" s="6">
        <f t="shared" si="0"/>
        <v>0</v>
      </c>
      <c r="G16" s="8" t="str">
        <f t="shared" si="1"/>
        <v>T+0</v>
      </c>
      <c r="H16" s="7">
        <f>[1]Sheet1!L18</f>
        <v>0</v>
      </c>
      <c r="I16" s="7">
        <f t="shared" si="2"/>
        <v>0</v>
      </c>
      <c r="J16" s="7">
        <f>[1]Sheet1!M18</f>
        <v>0</v>
      </c>
      <c r="K16" s="9">
        <f>[1]Sheet1!N18</f>
        <v>0</v>
      </c>
      <c r="L16" s="8">
        <f>[1]Sheet1!P18</f>
        <v>0</v>
      </c>
      <c r="M16" s="10">
        <f>[1]Sheet1!O18</f>
        <v>0</v>
      </c>
      <c r="N16" s="8">
        <f>[1]Sheet1!AB18</f>
        <v>0</v>
      </c>
      <c r="O16" s="8" t="str">
        <f>[1]Sheet1!AO18</f>
        <v>Inter-scheme</v>
      </c>
    </row>
    <row r="17" spans="1:15">
      <c r="A17" s="8">
        <f t="shared" si="3"/>
        <v>15</v>
      </c>
      <c r="B17" s="8">
        <f>[1]Sheet1!C19</f>
        <v>0</v>
      </c>
      <c r="C17" s="8">
        <f>[1]Sheet1!D19</f>
        <v>0</v>
      </c>
      <c r="D17" s="8">
        <f>[1]Sheet1!A19</f>
        <v>0</v>
      </c>
      <c r="E17" s="7">
        <f>[1]Sheet1!J19</f>
        <v>0</v>
      </c>
      <c r="F17" s="6">
        <f t="shared" si="0"/>
        <v>0</v>
      </c>
      <c r="G17" s="8" t="str">
        <f t="shared" si="1"/>
        <v>T+0</v>
      </c>
      <c r="H17" s="7">
        <f>[1]Sheet1!L19</f>
        <v>0</v>
      </c>
      <c r="I17" s="7">
        <f t="shared" si="2"/>
        <v>0</v>
      </c>
      <c r="J17" s="7">
        <f>[1]Sheet1!M19</f>
        <v>0</v>
      </c>
      <c r="K17" s="9">
        <f>[1]Sheet1!N19</f>
        <v>0</v>
      </c>
      <c r="L17" s="8">
        <f>[1]Sheet1!P19</f>
        <v>0</v>
      </c>
      <c r="M17" s="10">
        <f>[1]Sheet1!O19</f>
        <v>0</v>
      </c>
      <c r="N17" s="8">
        <f>[1]Sheet1!AB19</f>
        <v>0</v>
      </c>
      <c r="O17" s="8" t="str">
        <f>[1]Sheet1!AO19</f>
        <v>Inter-scheme</v>
      </c>
    </row>
    <row r="18" spans="1:15">
      <c r="A18" s="8">
        <f t="shared" si="3"/>
        <v>16</v>
      </c>
      <c r="B18" s="8">
        <f>[1]Sheet1!C20</f>
        <v>0</v>
      </c>
      <c r="C18" s="8">
        <f>[1]Sheet1!D20</f>
        <v>0</v>
      </c>
      <c r="D18" s="8">
        <f>[1]Sheet1!A20</f>
        <v>0</v>
      </c>
      <c r="E18" s="7">
        <f>[1]Sheet1!J20</f>
        <v>0</v>
      </c>
      <c r="F18" s="6">
        <f t="shared" si="0"/>
        <v>0</v>
      </c>
      <c r="G18" s="8" t="str">
        <f t="shared" si="1"/>
        <v>T+0</v>
      </c>
      <c r="H18" s="7">
        <f>[1]Sheet1!L20</f>
        <v>0</v>
      </c>
      <c r="I18" s="7">
        <f t="shared" si="2"/>
        <v>0</v>
      </c>
      <c r="J18" s="7">
        <f>[1]Sheet1!M20</f>
        <v>0</v>
      </c>
      <c r="K18" s="9">
        <f>[1]Sheet1!N20</f>
        <v>0</v>
      </c>
      <c r="L18" s="8">
        <f>[1]Sheet1!P20</f>
        <v>0</v>
      </c>
      <c r="M18" s="10">
        <f>[1]Sheet1!O20</f>
        <v>0</v>
      </c>
      <c r="N18" s="8">
        <f>[1]Sheet1!AB20</f>
        <v>0</v>
      </c>
      <c r="O18" s="8" t="str">
        <f>[1]Sheet1!AO20</f>
        <v>Inter-scheme</v>
      </c>
    </row>
    <row r="19" spans="1:15">
      <c r="A19" s="8">
        <f t="shared" si="3"/>
        <v>17</v>
      </c>
      <c r="B19" s="8">
        <f>[1]Sheet1!C21</f>
        <v>0</v>
      </c>
      <c r="C19" s="8">
        <f>[1]Sheet1!D21</f>
        <v>0</v>
      </c>
      <c r="D19" s="8">
        <f>[1]Sheet1!A21</f>
        <v>0</v>
      </c>
      <c r="E19" s="7">
        <f>[1]Sheet1!J21</f>
        <v>0</v>
      </c>
      <c r="F19" s="6">
        <f t="shared" si="0"/>
        <v>0</v>
      </c>
      <c r="G19" s="8" t="str">
        <f t="shared" si="1"/>
        <v>T+0</v>
      </c>
      <c r="H19" s="7">
        <f>[1]Sheet1!L21</f>
        <v>0</v>
      </c>
      <c r="I19" s="7">
        <f t="shared" si="2"/>
        <v>0</v>
      </c>
      <c r="J19" s="7">
        <f>[1]Sheet1!M21</f>
        <v>0</v>
      </c>
      <c r="K19" s="9">
        <f>[1]Sheet1!N21</f>
        <v>0</v>
      </c>
      <c r="L19" s="8">
        <f>[1]Sheet1!P21</f>
        <v>0</v>
      </c>
      <c r="M19" s="10">
        <f>[1]Sheet1!O21</f>
        <v>0</v>
      </c>
      <c r="N19" s="8">
        <f>[1]Sheet1!AB21</f>
        <v>0</v>
      </c>
      <c r="O19" s="8" t="str">
        <f>[1]Sheet1!AO21</f>
        <v>Inter-scheme</v>
      </c>
    </row>
    <row r="20" spans="1:15">
      <c r="A20" s="8">
        <f t="shared" si="3"/>
        <v>18</v>
      </c>
      <c r="B20" s="8">
        <f>[1]Sheet1!C22</f>
        <v>0</v>
      </c>
      <c r="C20" s="8">
        <f>[1]Sheet1!D22</f>
        <v>0</v>
      </c>
      <c r="D20" s="8">
        <f>[1]Sheet1!A22</f>
        <v>0</v>
      </c>
      <c r="E20" s="7">
        <f>[1]Sheet1!J22</f>
        <v>0</v>
      </c>
      <c r="F20" s="6">
        <f t="shared" si="0"/>
        <v>0</v>
      </c>
      <c r="G20" s="8" t="str">
        <f t="shared" si="1"/>
        <v>T+0</v>
      </c>
      <c r="H20" s="7">
        <f>[1]Sheet1!L22</f>
        <v>0</v>
      </c>
      <c r="I20" s="7">
        <f t="shared" si="2"/>
        <v>0</v>
      </c>
      <c r="J20" s="7">
        <f>[1]Sheet1!M22</f>
        <v>0</v>
      </c>
      <c r="K20" s="9">
        <f>[1]Sheet1!N22</f>
        <v>0</v>
      </c>
      <c r="L20" s="8">
        <f>[1]Sheet1!P22</f>
        <v>0</v>
      </c>
      <c r="M20" s="10">
        <f>[1]Sheet1!O22</f>
        <v>0</v>
      </c>
      <c r="N20" s="8">
        <f>[1]Sheet1!AB22</f>
        <v>0</v>
      </c>
      <c r="O20" s="8" t="str">
        <f>[1]Sheet1!AO22</f>
        <v>Inter-scheme</v>
      </c>
    </row>
    <row r="21" spans="1:15">
      <c r="A21" s="8">
        <f t="shared" si="3"/>
        <v>19</v>
      </c>
      <c r="B21" s="8">
        <f>[1]Sheet1!C23</f>
        <v>0</v>
      </c>
      <c r="C21" s="8">
        <f>[1]Sheet1!D23</f>
        <v>0</v>
      </c>
      <c r="D21" s="8">
        <f>[1]Sheet1!A23</f>
        <v>0</v>
      </c>
      <c r="E21" s="7">
        <f>[1]Sheet1!J23</f>
        <v>0</v>
      </c>
      <c r="F21" s="6">
        <f t="shared" si="0"/>
        <v>0</v>
      </c>
      <c r="G21" s="8" t="str">
        <f t="shared" si="1"/>
        <v>T+0</v>
      </c>
      <c r="H21" s="7">
        <f>[1]Sheet1!L23</f>
        <v>0</v>
      </c>
      <c r="I21" s="7">
        <f t="shared" si="2"/>
        <v>0</v>
      </c>
      <c r="J21" s="7">
        <f>[1]Sheet1!M23</f>
        <v>0</v>
      </c>
      <c r="K21" s="9">
        <f>[1]Sheet1!N23</f>
        <v>0</v>
      </c>
      <c r="L21" s="8">
        <f>[1]Sheet1!P23</f>
        <v>0</v>
      </c>
      <c r="M21" s="10">
        <f>[1]Sheet1!O23</f>
        <v>0</v>
      </c>
      <c r="N21" s="8">
        <f>[1]Sheet1!AB23</f>
        <v>0</v>
      </c>
      <c r="O21" s="8" t="str">
        <f>[1]Sheet1!AO23</f>
        <v>Inter-scheme</v>
      </c>
    </row>
    <row r="22" spans="1:15">
      <c r="A22" s="8">
        <f t="shared" si="3"/>
        <v>20</v>
      </c>
      <c r="B22" s="8">
        <f>[1]Sheet1!C24</f>
        <v>0</v>
      </c>
      <c r="C22" s="8">
        <f>[1]Sheet1!D24</f>
        <v>0</v>
      </c>
      <c r="D22" s="8">
        <f>[1]Sheet1!A24</f>
        <v>0</v>
      </c>
      <c r="E22" s="7">
        <f>[1]Sheet1!J24</f>
        <v>0</v>
      </c>
      <c r="F22" s="6">
        <f t="shared" si="0"/>
        <v>0</v>
      </c>
      <c r="G22" s="8" t="str">
        <f t="shared" si="1"/>
        <v>T+0</v>
      </c>
      <c r="H22" s="7">
        <f>[1]Sheet1!L24</f>
        <v>0</v>
      </c>
      <c r="I22" s="7">
        <f t="shared" si="2"/>
        <v>0</v>
      </c>
      <c r="J22" s="7">
        <f>[1]Sheet1!M24</f>
        <v>0</v>
      </c>
      <c r="K22" s="9">
        <f>[1]Sheet1!N24</f>
        <v>0</v>
      </c>
      <c r="L22" s="8">
        <f>[1]Sheet1!P24</f>
        <v>0</v>
      </c>
      <c r="M22" s="10">
        <f>[1]Sheet1!O24</f>
        <v>0</v>
      </c>
      <c r="N22" s="8">
        <f>[1]Sheet1!AB24</f>
        <v>0</v>
      </c>
      <c r="O22" s="8" t="str">
        <f>[1]Sheet1!AO24</f>
        <v>Inter-scheme</v>
      </c>
    </row>
    <row r="23" spans="1:15">
      <c r="A23" s="8">
        <f t="shared" si="3"/>
        <v>21</v>
      </c>
      <c r="B23" s="8">
        <f>[1]Sheet1!C25</f>
        <v>0</v>
      </c>
      <c r="C23" s="8">
        <f>[1]Sheet1!D25</f>
        <v>0</v>
      </c>
      <c r="D23" s="8">
        <f>[1]Sheet1!A25</f>
        <v>0</v>
      </c>
      <c r="E23" s="7">
        <f>[1]Sheet1!J25</f>
        <v>0</v>
      </c>
      <c r="F23" s="6">
        <f t="shared" si="0"/>
        <v>0</v>
      </c>
      <c r="G23" s="8" t="str">
        <f t="shared" si="1"/>
        <v>T+0</v>
      </c>
      <c r="H23" s="7">
        <f>[1]Sheet1!L25</f>
        <v>0</v>
      </c>
      <c r="I23" s="7">
        <f t="shared" si="2"/>
        <v>0</v>
      </c>
      <c r="J23" s="7">
        <f>[1]Sheet1!M25</f>
        <v>0</v>
      </c>
      <c r="K23" s="9">
        <f>[1]Sheet1!N25</f>
        <v>0</v>
      </c>
      <c r="L23" s="8">
        <f>[1]Sheet1!P25</f>
        <v>0</v>
      </c>
      <c r="M23" s="10">
        <f>[1]Sheet1!O25</f>
        <v>0</v>
      </c>
      <c r="N23" s="8">
        <f>[1]Sheet1!AB25</f>
        <v>0</v>
      </c>
      <c r="O23" s="8" t="str">
        <f>[1]Sheet1!AO25</f>
        <v>Inter-scheme</v>
      </c>
    </row>
    <row r="24" spans="1:15">
      <c r="A24" s="8">
        <f t="shared" si="3"/>
        <v>22</v>
      </c>
      <c r="B24" s="8">
        <f>[1]Sheet1!C26</f>
        <v>0</v>
      </c>
      <c r="C24" s="8">
        <f>[1]Sheet1!D26</f>
        <v>0</v>
      </c>
      <c r="D24" s="8">
        <f>[1]Sheet1!A26</f>
        <v>0</v>
      </c>
      <c r="E24" s="7">
        <f>[1]Sheet1!J26</f>
        <v>0</v>
      </c>
      <c r="F24" s="6">
        <f t="shared" si="0"/>
        <v>0</v>
      </c>
      <c r="G24" s="8" t="str">
        <f t="shared" si="1"/>
        <v>T+0</v>
      </c>
      <c r="H24" s="7">
        <f>[1]Sheet1!L26</f>
        <v>0</v>
      </c>
      <c r="I24" s="7">
        <f t="shared" si="2"/>
        <v>0</v>
      </c>
      <c r="J24" s="7">
        <f>[1]Sheet1!M26</f>
        <v>0</v>
      </c>
      <c r="K24" s="9">
        <f>[1]Sheet1!N26</f>
        <v>0</v>
      </c>
      <c r="L24" s="8">
        <f>[1]Sheet1!P26</f>
        <v>0</v>
      </c>
      <c r="M24" s="10">
        <f>[1]Sheet1!O26</f>
        <v>0</v>
      </c>
      <c r="N24" s="8">
        <f>[1]Sheet1!AB26</f>
        <v>0</v>
      </c>
      <c r="O24" s="8" t="str">
        <f>[1]Sheet1!AO26</f>
        <v>Inter-scheme</v>
      </c>
    </row>
    <row r="25" spans="1:15">
      <c r="A25" s="8">
        <f t="shared" si="3"/>
        <v>23</v>
      </c>
      <c r="B25" s="8">
        <f>[1]Sheet1!C27</f>
        <v>0</v>
      </c>
      <c r="C25" s="8">
        <f>[1]Sheet1!D27</f>
        <v>0</v>
      </c>
      <c r="D25" s="8">
        <f>[1]Sheet1!A27</f>
        <v>0</v>
      </c>
      <c r="E25" s="7">
        <f>[1]Sheet1!J27</f>
        <v>0</v>
      </c>
      <c r="F25" s="6">
        <f t="shared" si="0"/>
        <v>0</v>
      </c>
      <c r="G25" s="8" t="str">
        <f t="shared" si="1"/>
        <v>T+0</v>
      </c>
      <c r="H25" s="7">
        <f>[1]Sheet1!L27</f>
        <v>0</v>
      </c>
      <c r="I25" s="7">
        <f t="shared" si="2"/>
        <v>0</v>
      </c>
      <c r="J25" s="7">
        <f>[1]Sheet1!M27</f>
        <v>0</v>
      </c>
      <c r="K25" s="9">
        <f>[1]Sheet1!N27</f>
        <v>0</v>
      </c>
      <c r="L25" s="8">
        <f>[1]Sheet1!P27</f>
        <v>0</v>
      </c>
      <c r="M25" s="10">
        <f>[1]Sheet1!O27</f>
        <v>0</v>
      </c>
      <c r="N25" s="8">
        <f>[1]Sheet1!AB27</f>
        <v>0</v>
      </c>
      <c r="O25" s="8" t="str">
        <f>[1]Sheet1!AO27</f>
        <v>Inter-scheme</v>
      </c>
    </row>
    <row r="26" spans="1:15">
      <c r="A26" s="8">
        <f t="shared" si="3"/>
        <v>24</v>
      </c>
      <c r="B26" s="8">
        <f>[1]Sheet1!C28</f>
        <v>0</v>
      </c>
      <c r="C26" s="8">
        <f>[1]Sheet1!D28</f>
        <v>0</v>
      </c>
      <c r="D26" s="8">
        <f>[1]Sheet1!A28</f>
        <v>0</v>
      </c>
      <c r="E26" s="7">
        <f>[1]Sheet1!J28</f>
        <v>0</v>
      </c>
      <c r="F26" s="6">
        <f t="shared" si="0"/>
        <v>0</v>
      </c>
      <c r="G26" s="8" t="str">
        <f t="shared" si="1"/>
        <v>T+0</v>
      </c>
      <c r="H26" s="7">
        <f>[1]Sheet1!L28</f>
        <v>0</v>
      </c>
      <c r="I26" s="7">
        <f t="shared" si="2"/>
        <v>0</v>
      </c>
      <c r="J26" s="7">
        <f>[1]Sheet1!M28</f>
        <v>0</v>
      </c>
      <c r="K26" s="9">
        <f>[1]Sheet1!N28</f>
        <v>0</v>
      </c>
      <c r="L26" s="8">
        <f>[1]Sheet1!P28</f>
        <v>0</v>
      </c>
      <c r="M26" s="10">
        <f>[1]Sheet1!O28</f>
        <v>0</v>
      </c>
      <c r="N26" s="8">
        <f>[1]Sheet1!AB28</f>
        <v>0</v>
      </c>
      <c r="O26" s="8" t="str">
        <f>[1]Sheet1!AO28</f>
        <v>Inter-scheme</v>
      </c>
    </row>
    <row r="27" spans="1:15">
      <c r="A27" s="8">
        <f t="shared" si="3"/>
        <v>25</v>
      </c>
      <c r="B27" s="8">
        <f>[1]Sheet1!C29</f>
        <v>0</v>
      </c>
      <c r="C27" s="8">
        <f>[1]Sheet1!D29</f>
        <v>0</v>
      </c>
      <c r="D27" s="8">
        <f>[1]Sheet1!A29</f>
        <v>0</v>
      </c>
      <c r="E27" s="7">
        <f>[1]Sheet1!J29</f>
        <v>0</v>
      </c>
      <c r="F27" s="6">
        <f t="shared" si="0"/>
        <v>0</v>
      </c>
      <c r="G27" s="8" t="str">
        <f t="shared" si="1"/>
        <v>T+0</v>
      </c>
      <c r="H27" s="7">
        <f>[1]Sheet1!L29</f>
        <v>0</v>
      </c>
      <c r="I27" s="7">
        <f t="shared" si="2"/>
        <v>0</v>
      </c>
      <c r="J27" s="7">
        <f>[1]Sheet1!M29</f>
        <v>0</v>
      </c>
      <c r="K27" s="9">
        <f>[1]Sheet1!N29</f>
        <v>0</v>
      </c>
      <c r="L27" s="8">
        <f>[1]Sheet1!P29</f>
        <v>0</v>
      </c>
      <c r="M27" s="10">
        <f>[1]Sheet1!O29</f>
        <v>0</v>
      </c>
      <c r="N27" s="8">
        <f>[1]Sheet1!AB29</f>
        <v>0</v>
      </c>
      <c r="O27" s="8" t="str">
        <f>[1]Sheet1!AO29</f>
        <v>Inter-scheme</v>
      </c>
    </row>
    <row r="28" spans="1:15">
      <c r="A28" s="8">
        <f t="shared" si="3"/>
        <v>26</v>
      </c>
      <c r="B28" s="8">
        <f>[1]Sheet1!C30</f>
        <v>0</v>
      </c>
      <c r="C28" s="8">
        <f>[1]Sheet1!D30</f>
        <v>0</v>
      </c>
      <c r="D28" s="8">
        <f>[1]Sheet1!A30</f>
        <v>0</v>
      </c>
      <c r="E28" s="7">
        <f>[1]Sheet1!J30</f>
        <v>0</v>
      </c>
      <c r="F28" s="6">
        <f t="shared" si="0"/>
        <v>0</v>
      </c>
      <c r="G28" s="8" t="str">
        <f t="shared" si="1"/>
        <v>T+0</v>
      </c>
      <c r="H28" s="7">
        <f>[1]Sheet1!L30</f>
        <v>0</v>
      </c>
      <c r="I28" s="7">
        <f t="shared" si="2"/>
        <v>0</v>
      </c>
      <c r="J28" s="7">
        <f>[1]Sheet1!M30</f>
        <v>0</v>
      </c>
      <c r="K28" s="9">
        <f>[1]Sheet1!N30</f>
        <v>0</v>
      </c>
      <c r="L28" s="8">
        <f>[1]Sheet1!P30</f>
        <v>0</v>
      </c>
      <c r="M28" s="10">
        <f>[1]Sheet1!O30</f>
        <v>0</v>
      </c>
      <c r="N28" s="8">
        <f>[1]Sheet1!AB30</f>
        <v>0</v>
      </c>
      <c r="O28" s="8" t="str">
        <f>[1]Sheet1!AO30</f>
        <v>Inter-scheme</v>
      </c>
    </row>
    <row r="29" spans="1:15">
      <c r="A29" s="8">
        <f t="shared" si="3"/>
        <v>27</v>
      </c>
      <c r="B29" s="8">
        <f>[1]Sheet1!C31</f>
        <v>0</v>
      </c>
      <c r="C29" s="8">
        <f>[1]Sheet1!D31</f>
        <v>0</v>
      </c>
      <c r="D29" s="8">
        <f>[1]Sheet1!A31</f>
        <v>0</v>
      </c>
      <c r="E29" s="7">
        <f>[1]Sheet1!J31</f>
        <v>0</v>
      </c>
      <c r="F29" s="6">
        <f t="shared" si="0"/>
        <v>0</v>
      </c>
      <c r="G29" s="8" t="str">
        <f t="shared" si="1"/>
        <v>T+0</v>
      </c>
      <c r="H29" s="7">
        <f>[1]Sheet1!L31</f>
        <v>0</v>
      </c>
      <c r="I29" s="7">
        <f t="shared" si="2"/>
        <v>0</v>
      </c>
      <c r="J29" s="7">
        <f>[1]Sheet1!M31</f>
        <v>0</v>
      </c>
      <c r="K29" s="9">
        <f>[1]Sheet1!N31</f>
        <v>0</v>
      </c>
      <c r="L29" s="8">
        <f>[1]Sheet1!P31</f>
        <v>0</v>
      </c>
      <c r="M29" s="10">
        <f>[1]Sheet1!O31</f>
        <v>0</v>
      </c>
      <c r="N29" s="8">
        <f>[1]Sheet1!AB31</f>
        <v>0</v>
      </c>
      <c r="O29" s="8" t="str">
        <f>[1]Sheet1!AO31</f>
        <v>Inter-scheme</v>
      </c>
    </row>
    <row r="30" spans="1:15">
      <c r="A30" s="8">
        <f t="shared" si="3"/>
        <v>28</v>
      </c>
      <c r="B30" s="8">
        <f>[1]Sheet1!C32</f>
        <v>0</v>
      </c>
      <c r="C30" s="8">
        <f>[1]Sheet1!D32</f>
        <v>0</v>
      </c>
      <c r="D30" s="8">
        <f>[1]Sheet1!A32</f>
        <v>0</v>
      </c>
      <c r="E30" s="7">
        <f>[1]Sheet1!J32</f>
        <v>0</v>
      </c>
      <c r="F30" s="6">
        <f t="shared" si="0"/>
        <v>0</v>
      </c>
      <c r="G30" s="8" t="str">
        <f t="shared" si="1"/>
        <v>T+0</v>
      </c>
      <c r="H30" s="7">
        <f>[1]Sheet1!L32</f>
        <v>0</v>
      </c>
      <c r="I30" s="7">
        <f t="shared" si="2"/>
        <v>0</v>
      </c>
      <c r="J30" s="7">
        <f>[1]Sheet1!M32</f>
        <v>0</v>
      </c>
      <c r="K30" s="9">
        <f>[1]Sheet1!N32</f>
        <v>0</v>
      </c>
      <c r="L30" s="8">
        <f>[1]Sheet1!P32</f>
        <v>0</v>
      </c>
      <c r="M30" s="10">
        <f>[1]Sheet1!O32</f>
        <v>0</v>
      </c>
      <c r="N30" s="8">
        <f>[1]Sheet1!AB32</f>
        <v>0</v>
      </c>
      <c r="O30" s="8" t="str">
        <f>[1]Sheet1!AO32</f>
        <v>Inter-scheme</v>
      </c>
    </row>
    <row r="31" spans="1:15">
      <c r="A31" s="8">
        <f t="shared" si="3"/>
        <v>29</v>
      </c>
      <c r="B31" s="8">
        <f>[1]Sheet1!C33</f>
        <v>0</v>
      </c>
      <c r="C31" s="8">
        <f>[1]Sheet1!D33</f>
        <v>0</v>
      </c>
      <c r="D31" s="8">
        <f>[1]Sheet1!A33</f>
        <v>0</v>
      </c>
      <c r="E31" s="7">
        <f>[1]Sheet1!J33</f>
        <v>0</v>
      </c>
      <c r="F31" s="6">
        <f t="shared" si="0"/>
        <v>0</v>
      </c>
      <c r="G31" s="8" t="str">
        <f t="shared" si="1"/>
        <v>T+0</v>
      </c>
      <c r="H31" s="7">
        <f>[1]Sheet1!L33</f>
        <v>0</v>
      </c>
      <c r="I31" s="7">
        <f t="shared" si="2"/>
        <v>0</v>
      </c>
      <c r="J31" s="7">
        <f>[1]Sheet1!M33</f>
        <v>0</v>
      </c>
      <c r="K31" s="9">
        <f>[1]Sheet1!N33</f>
        <v>0</v>
      </c>
      <c r="L31" s="8">
        <f>[1]Sheet1!P33</f>
        <v>0</v>
      </c>
      <c r="M31" s="10">
        <f>[1]Sheet1!O33</f>
        <v>0</v>
      </c>
      <c r="N31" s="8">
        <f>[1]Sheet1!AB33</f>
        <v>0</v>
      </c>
      <c r="O31" s="8" t="str">
        <f>[1]Sheet1!AO33</f>
        <v>Inter-scheme</v>
      </c>
    </row>
    <row r="32" spans="1:15">
      <c r="A32" s="8">
        <f t="shared" si="3"/>
        <v>30</v>
      </c>
      <c r="B32" s="8">
        <f>[1]Sheet1!C34</f>
        <v>0</v>
      </c>
      <c r="C32" s="8">
        <f>[1]Sheet1!D34</f>
        <v>0</v>
      </c>
      <c r="D32" s="8">
        <f>[1]Sheet1!A34</f>
        <v>0</v>
      </c>
      <c r="E32" s="7">
        <f>[1]Sheet1!J34</f>
        <v>0</v>
      </c>
      <c r="F32" s="6">
        <f t="shared" si="0"/>
        <v>0</v>
      </c>
      <c r="G32" s="8" t="str">
        <f t="shared" si="1"/>
        <v>T+0</v>
      </c>
      <c r="H32" s="7">
        <f>[1]Sheet1!L34</f>
        <v>0</v>
      </c>
      <c r="I32" s="7">
        <f t="shared" si="2"/>
        <v>0</v>
      </c>
      <c r="J32" s="7">
        <f>[1]Sheet1!M34</f>
        <v>0</v>
      </c>
      <c r="K32" s="9">
        <f>[1]Sheet1!N34</f>
        <v>0</v>
      </c>
      <c r="L32" s="8">
        <f>[1]Sheet1!P34</f>
        <v>0</v>
      </c>
      <c r="M32" s="10">
        <f>[1]Sheet1!O34</f>
        <v>0</v>
      </c>
      <c r="N32" s="8">
        <f>[1]Sheet1!AB34</f>
        <v>0</v>
      </c>
      <c r="O32" s="8" t="str">
        <f>[1]Sheet1!AO34</f>
        <v>Inter-scheme</v>
      </c>
    </row>
    <row r="33" spans="1:15">
      <c r="A33" s="8">
        <f t="shared" si="3"/>
        <v>31</v>
      </c>
      <c r="B33" s="8">
        <f>[1]Sheet1!C35</f>
        <v>0</v>
      </c>
      <c r="C33" s="8">
        <f>[1]Sheet1!D35</f>
        <v>0</v>
      </c>
      <c r="D33" s="8">
        <f>[1]Sheet1!A35</f>
        <v>0</v>
      </c>
      <c r="E33" s="7">
        <f>[1]Sheet1!J35</f>
        <v>0</v>
      </c>
      <c r="F33" s="6">
        <f t="shared" si="0"/>
        <v>0</v>
      </c>
      <c r="G33" s="8" t="str">
        <f t="shared" si="1"/>
        <v>T+0</v>
      </c>
      <c r="H33" s="7">
        <f>[1]Sheet1!L35</f>
        <v>0</v>
      </c>
      <c r="I33" s="7">
        <f t="shared" si="2"/>
        <v>0</v>
      </c>
      <c r="J33" s="7">
        <f>[1]Sheet1!M35</f>
        <v>0</v>
      </c>
      <c r="K33" s="9">
        <f>[1]Sheet1!N35</f>
        <v>0</v>
      </c>
      <c r="L33" s="8">
        <f>[1]Sheet1!P35</f>
        <v>0</v>
      </c>
      <c r="M33" s="10">
        <f>[1]Sheet1!O35</f>
        <v>0</v>
      </c>
      <c r="N33" s="8">
        <f>[1]Sheet1!AB35</f>
        <v>0</v>
      </c>
      <c r="O33" s="8" t="str">
        <f>[1]Sheet1!AO35</f>
        <v>Inter-scheme</v>
      </c>
    </row>
    <row r="34" spans="1:15">
      <c r="A34" s="8">
        <f t="shared" si="3"/>
        <v>32</v>
      </c>
      <c r="B34" s="8">
        <f>[1]Sheet1!C36</f>
        <v>0</v>
      </c>
      <c r="C34" s="8">
        <f>[1]Sheet1!D36</f>
        <v>0</v>
      </c>
      <c r="D34" s="8">
        <f>[1]Sheet1!A36</f>
        <v>0</v>
      </c>
      <c r="E34" s="7">
        <f>[1]Sheet1!J36</f>
        <v>0</v>
      </c>
      <c r="F34" s="6">
        <f t="shared" si="0"/>
        <v>0</v>
      </c>
      <c r="G34" s="8" t="str">
        <f t="shared" si="1"/>
        <v>T+0</v>
      </c>
      <c r="H34" s="7">
        <f>[1]Sheet1!L36</f>
        <v>0</v>
      </c>
      <c r="I34" s="7">
        <f t="shared" si="2"/>
        <v>0</v>
      </c>
      <c r="J34" s="7">
        <f>[1]Sheet1!M36</f>
        <v>0</v>
      </c>
      <c r="K34" s="9">
        <f>[1]Sheet1!N36</f>
        <v>0</v>
      </c>
      <c r="L34" s="8">
        <f>[1]Sheet1!P36</f>
        <v>0</v>
      </c>
      <c r="M34" s="10">
        <f>[1]Sheet1!O36</f>
        <v>0</v>
      </c>
      <c r="N34" s="8">
        <f>[1]Sheet1!AB36</f>
        <v>0</v>
      </c>
      <c r="O34" s="8" t="str">
        <f>[1]Sheet1!AO36</f>
        <v>Inter-scheme</v>
      </c>
    </row>
    <row r="35" spans="1:15">
      <c r="A35" s="8">
        <f t="shared" si="3"/>
        <v>33</v>
      </c>
      <c r="B35" s="8">
        <f>[1]Sheet1!C37</f>
        <v>0</v>
      </c>
      <c r="C35" s="8">
        <f>[1]Sheet1!D37</f>
        <v>0</v>
      </c>
      <c r="D35" s="8">
        <f>[1]Sheet1!A37</f>
        <v>0</v>
      </c>
      <c r="E35" s="7">
        <f>[1]Sheet1!J37</f>
        <v>0</v>
      </c>
      <c r="F35" s="6">
        <f t="shared" si="0"/>
        <v>0</v>
      </c>
      <c r="G35" s="8" t="str">
        <f t="shared" si="1"/>
        <v>T+0</v>
      </c>
      <c r="H35" s="7">
        <f>[1]Sheet1!L37</f>
        <v>0</v>
      </c>
      <c r="I35" s="7">
        <f t="shared" si="2"/>
        <v>0</v>
      </c>
      <c r="J35" s="7">
        <f>[1]Sheet1!M37</f>
        <v>0</v>
      </c>
      <c r="K35" s="9">
        <f>[1]Sheet1!N37</f>
        <v>0</v>
      </c>
      <c r="L35" s="8">
        <f>[1]Sheet1!P37</f>
        <v>0</v>
      </c>
      <c r="M35" s="10">
        <f>[1]Sheet1!O37</f>
        <v>0</v>
      </c>
      <c r="N35" s="8">
        <f>[1]Sheet1!AB37</f>
        <v>0</v>
      </c>
      <c r="O35" s="8" t="str">
        <f>[1]Sheet1!AO37</f>
        <v>Inter-scheme</v>
      </c>
    </row>
    <row r="36" spans="1:15">
      <c r="A36" s="8">
        <f t="shared" si="3"/>
        <v>34</v>
      </c>
      <c r="B36" s="8">
        <f>[1]Sheet1!C38</f>
        <v>0</v>
      </c>
      <c r="C36" s="8">
        <f>[1]Sheet1!D38</f>
        <v>0</v>
      </c>
      <c r="D36" s="8">
        <f>[1]Sheet1!A38</f>
        <v>0</v>
      </c>
      <c r="E36" s="7">
        <f>[1]Sheet1!J38</f>
        <v>0</v>
      </c>
      <c r="F36" s="6">
        <f t="shared" si="0"/>
        <v>0</v>
      </c>
      <c r="G36" s="8" t="str">
        <f t="shared" si="1"/>
        <v>T+0</v>
      </c>
      <c r="H36" s="7">
        <f>[1]Sheet1!L38</f>
        <v>0</v>
      </c>
      <c r="I36" s="7">
        <f t="shared" si="2"/>
        <v>0</v>
      </c>
      <c r="J36" s="7">
        <f>[1]Sheet1!M38</f>
        <v>0</v>
      </c>
      <c r="K36" s="9">
        <f>[1]Sheet1!N38</f>
        <v>0</v>
      </c>
      <c r="L36" s="8">
        <f>[1]Sheet1!P38</f>
        <v>0</v>
      </c>
      <c r="M36" s="10">
        <f>[1]Sheet1!O38</f>
        <v>0</v>
      </c>
      <c r="N36" s="8">
        <f>[1]Sheet1!AB38</f>
        <v>0</v>
      </c>
      <c r="O36" s="8" t="str">
        <f>[1]Sheet1!AO38</f>
        <v>Inter-scheme</v>
      </c>
    </row>
    <row r="37" spans="1:15">
      <c r="A37" s="8">
        <f t="shared" si="3"/>
        <v>35</v>
      </c>
      <c r="B37" s="8">
        <f>[1]Sheet1!C39</f>
        <v>0</v>
      </c>
      <c r="C37" s="8">
        <f>[1]Sheet1!D39</f>
        <v>0</v>
      </c>
      <c r="D37" s="8">
        <f>[1]Sheet1!A39</f>
        <v>0</v>
      </c>
      <c r="E37" s="7">
        <f>[1]Sheet1!J39</f>
        <v>0</v>
      </c>
      <c r="F37" s="6">
        <f t="shared" si="0"/>
        <v>0</v>
      </c>
      <c r="G37" s="8" t="str">
        <f t="shared" si="1"/>
        <v>T+0</v>
      </c>
      <c r="H37" s="7">
        <f>[1]Sheet1!L39</f>
        <v>0</v>
      </c>
      <c r="I37" s="7">
        <f t="shared" si="2"/>
        <v>0</v>
      </c>
      <c r="J37" s="7">
        <f>[1]Sheet1!M39</f>
        <v>0</v>
      </c>
      <c r="K37" s="9">
        <f>[1]Sheet1!N39</f>
        <v>0</v>
      </c>
      <c r="L37" s="8">
        <f>[1]Sheet1!P39</f>
        <v>0</v>
      </c>
      <c r="M37" s="10">
        <f>[1]Sheet1!O39</f>
        <v>0</v>
      </c>
      <c r="N37" s="8">
        <f>[1]Sheet1!AB39</f>
        <v>0</v>
      </c>
      <c r="O37" s="8" t="str">
        <f>[1]Sheet1!AO39</f>
        <v>Inter-scheme</v>
      </c>
    </row>
    <row r="38" spans="1:15">
      <c r="A38" s="8">
        <f t="shared" si="3"/>
        <v>36</v>
      </c>
      <c r="B38" s="8">
        <f>[1]Sheet1!C40</f>
        <v>0</v>
      </c>
      <c r="C38" s="8">
        <f>[1]Sheet1!D40</f>
        <v>0</v>
      </c>
      <c r="D38" s="8">
        <f>[1]Sheet1!A40</f>
        <v>0</v>
      </c>
      <c r="E38" s="7">
        <f>[1]Sheet1!J40</f>
        <v>0</v>
      </c>
      <c r="F38" s="6">
        <f t="shared" si="0"/>
        <v>0</v>
      </c>
      <c r="G38" s="8" t="str">
        <f t="shared" si="1"/>
        <v>T+0</v>
      </c>
      <c r="H38" s="7">
        <f>[1]Sheet1!L40</f>
        <v>0</v>
      </c>
      <c r="I38" s="7">
        <f t="shared" si="2"/>
        <v>0</v>
      </c>
      <c r="J38" s="7">
        <f>[1]Sheet1!M40</f>
        <v>0</v>
      </c>
      <c r="K38" s="9">
        <f>[1]Sheet1!N40</f>
        <v>0</v>
      </c>
      <c r="L38" s="8">
        <f>[1]Sheet1!P40</f>
        <v>0</v>
      </c>
      <c r="M38" s="10">
        <f>[1]Sheet1!O40</f>
        <v>0</v>
      </c>
      <c r="N38" s="8">
        <f>[1]Sheet1!AB40</f>
        <v>0</v>
      </c>
      <c r="O38" s="8" t="str">
        <f>[1]Sheet1!AO40</f>
        <v>Inter-scheme</v>
      </c>
    </row>
    <row r="39" spans="1:15">
      <c r="A39" s="8">
        <f t="shared" si="3"/>
        <v>37</v>
      </c>
      <c r="B39" s="8">
        <f>[1]Sheet1!C41</f>
        <v>0</v>
      </c>
      <c r="C39" s="8">
        <f>[1]Sheet1!D41</f>
        <v>0</v>
      </c>
      <c r="D39" s="8">
        <f>[1]Sheet1!A41</f>
        <v>0</v>
      </c>
      <c r="E39" s="7">
        <f>[1]Sheet1!J41</f>
        <v>0</v>
      </c>
      <c r="F39" s="6">
        <f t="shared" si="0"/>
        <v>0</v>
      </c>
      <c r="G39" s="8" t="str">
        <f t="shared" si="1"/>
        <v>T+0</v>
      </c>
      <c r="H39" s="7">
        <f>[1]Sheet1!L41</f>
        <v>0</v>
      </c>
      <c r="I39" s="7">
        <f t="shared" si="2"/>
        <v>0</v>
      </c>
      <c r="J39" s="7">
        <f>[1]Sheet1!M41</f>
        <v>0</v>
      </c>
      <c r="K39" s="9">
        <f>[1]Sheet1!N41</f>
        <v>0</v>
      </c>
      <c r="L39" s="8">
        <f>[1]Sheet1!P41</f>
        <v>0</v>
      </c>
      <c r="M39" s="10">
        <f>[1]Sheet1!O41</f>
        <v>0</v>
      </c>
      <c r="N39" s="8">
        <f>[1]Sheet1!AB41</f>
        <v>0</v>
      </c>
      <c r="O39" s="8" t="str">
        <f>[1]Sheet1!AO41</f>
        <v>Inter-scheme</v>
      </c>
    </row>
    <row r="40" spans="1:15">
      <c r="A40" s="8">
        <f t="shared" si="3"/>
        <v>38</v>
      </c>
      <c r="B40" s="8">
        <f>[1]Sheet1!C42</f>
        <v>0</v>
      </c>
      <c r="C40" s="8">
        <f>[1]Sheet1!D42</f>
        <v>0</v>
      </c>
      <c r="D40" s="8">
        <f>[1]Sheet1!A42</f>
        <v>0</v>
      </c>
      <c r="E40" s="7">
        <f>[1]Sheet1!J42</f>
        <v>0</v>
      </c>
      <c r="F40" s="6">
        <f t="shared" si="0"/>
        <v>0</v>
      </c>
      <c r="G40" s="8" t="str">
        <f t="shared" si="1"/>
        <v>T+0</v>
      </c>
      <c r="H40" s="7">
        <f>[1]Sheet1!L42</f>
        <v>0</v>
      </c>
      <c r="I40" s="7">
        <f t="shared" si="2"/>
        <v>0</v>
      </c>
      <c r="J40" s="7">
        <f>[1]Sheet1!M42</f>
        <v>0</v>
      </c>
      <c r="K40" s="9">
        <f>[1]Sheet1!N42</f>
        <v>0</v>
      </c>
      <c r="L40" s="8">
        <f>[1]Sheet1!P42</f>
        <v>0</v>
      </c>
      <c r="M40" s="10">
        <f>[1]Sheet1!O42</f>
        <v>0</v>
      </c>
      <c r="N40" s="8">
        <f>[1]Sheet1!AB42</f>
        <v>0</v>
      </c>
      <c r="O40" s="8" t="str">
        <f>[1]Sheet1!AO42</f>
        <v>Inter-scheme</v>
      </c>
    </row>
    <row r="41" spans="1:15">
      <c r="A41" s="8">
        <f t="shared" si="3"/>
        <v>39</v>
      </c>
      <c r="B41" s="8">
        <f>[1]Sheet1!C43</f>
        <v>0</v>
      </c>
      <c r="C41" s="8">
        <f>[1]Sheet1!D43</f>
        <v>0</v>
      </c>
      <c r="D41" s="8">
        <f>[1]Sheet1!A43</f>
        <v>0</v>
      </c>
      <c r="E41" s="7">
        <f>[1]Sheet1!J43</f>
        <v>0</v>
      </c>
      <c r="F41" s="6">
        <f t="shared" si="0"/>
        <v>0</v>
      </c>
      <c r="G41" s="8" t="str">
        <f t="shared" si="1"/>
        <v>T+0</v>
      </c>
      <c r="H41" s="7">
        <f>[1]Sheet1!L43</f>
        <v>0</v>
      </c>
      <c r="I41" s="7">
        <f t="shared" si="2"/>
        <v>0</v>
      </c>
      <c r="J41" s="7">
        <f>[1]Sheet1!M43</f>
        <v>0</v>
      </c>
      <c r="K41" s="9">
        <f>[1]Sheet1!N43</f>
        <v>0</v>
      </c>
      <c r="L41" s="8">
        <f>[1]Sheet1!P43</f>
        <v>0</v>
      </c>
      <c r="M41" s="10">
        <f>[1]Sheet1!O43</f>
        <v>0</v>
      </c>
      <c r="N41" s="8">
        <f>[1]Sheet1!AB43</f>
        <v>0</v>
      </c>
      <c r="O41" s="8" t="str">
        <f>[1]Sheet1!AO43</f>
        <v>Inter-scheme</v>
      </c>
    </row>
    <row r="42" spans="1:15">
      <c r="A42" s="8">
        <f t="shared" si="3"/>
        <v>40</v>
      </c>
      <c r="B42" s="8">
        <f>[1]Sheet1!C44</f>
        <v>0</v>
      </c>
      <c r="C42" s="8">
        <f>[1]Sheet1!D44</f>
        <v>0</v>
      </c>
      <c r="D42" s="8">
        <f>[1]Sheet1!A44</f>
        <v>0</v>
      </c>
      <c r="E42" s="7">
        <f>[1]Sheet1!J44</f>
        <v>0</v>
      </c>
      <c r="F42" s="6">
        <f t="shared" si="0"/>
        <v>0</v>
      </c>
      <c r="G42" s="8" t="str">
        <f t="shared" si="1"/>
        <v>T+0</v>
      </c>
      <c r="H42" s="7">
        <f>[1]Sheet1!L44</f>
        <v>0</v>
      </c>
      <c r="I42" s="7">
        <f t="shared" si="2"/>
        <v>0</v>
      </c>
      <c r="J42" s="7">
        <f>[1]Sheet1!M44</f>
        <v>0</v>
      </c>
      <c r="K42" s="9">
        <f>[1]Sheet1!N44</f>
        <v>0</v>
      </c>
      <c r="L42" s="8">
        <f>[1]Sheet1!P44</f>
        <v>0</v>
      </c>
      <c r="M42" s="10">
        <f>[1]Sheet1!O44</f>
        <v>0</v>
      </c>
      <c r="N42" s="8">
        <f>[1]Sheet1!AB44</f>
        <v>0</v>
      </c>
      <c r="O42" s="8" t="str">
        <f>[1]Sheet1!AO44</f>
        <v>Inter-scheme</v>
      </c>
    </row>
    <row r="43" spans="1:15">
      <c r="A43" s="8">
        <f t="shared" si="3"/>
        <v>41</v>
      </c>
      <c r="B43" s="8">
        <f>[1]Sheet1!C45</f>
        <v>0</v>
      </c>
      <c r="C43" s="8">
        <f>[1]Sheet1!D45</f>
        <v>0</v>
      </c>
      <c r="D43" s="8">
        <f>[1]Sheet1!A45</f>
        <v>0</v>
      </c>
      <c r="E43" s="7">
        <f>[1]Sheet1!J45</f>
        <v>0</v>
      </c>
      <c r="F43" s="6">
        <f t="shared" si="0"/>
        <v>0</v>
      </c>
      <c r="G43" s="8" t="str">
        <f t="shared" si="1"/>
        <v>T+0</v>
      </c>
      <c r="H43" s="7">
        <f>[1]Sheet1!L45</f>
        <v>0</v>
      </c>
      <c r="I43" s="7">
        <f t="shared" si="2"/>
        <v>0</v>
      </c>
      <c r="J43" s="7">
        <f>[1]Sheet1!M45</f>
        <v>0</v>
      </c>
      <c r="K43" s="9">
        <f>[1]Sheet1!N45</f>
        <v>0</v>
      </c>
      <c r="L43" s="8">
        <f>[1]Sheet1!P45</f>
        <v>0</v>
      </c>
      <c r="M43" s="10">
        <f>[1]Sheet1!O45</f>
        <v>0</v>
      </c>
      <c r="N43" s="8">
        <f>[1]Sheet1!AB45</f>
        <v>0</v>
      </c>
      <c r="O43" s="8" t="str">
        <f>[1]Sheet1!AO45</f>
        <v>Inter-scheme</v>
      </c>
    </row>
    <row r="44" spans="1:15">
      <c r="A44" s="8">
        <f t="shared" si="3"/>
        <v>42</v>
      </c>
      <c r="B44" s="8">
        <f>[1]Sheet1!C46</f>
        <v>0</v>
      </c>
      <c r="C44" s="8">
        <f>[1]Sheet1!D46</f>
        <v>0</v>
      </c>
      <c r="D44" s="8">
        <f>[1]Sheet1!A46</f>
        <v>0</v>
      </c>
      <c r="E44" s="7">
        <f>[1]Sheet1!J46</f>
        <v>0</v>
      </c>
      <c r="F44" s="6">
        <f t="shared" si="0"/>
        <v>0</v>
      </c>
      <c r="G44" s="8" t="str">
        <f t="shared" si="1"/>
        <v>T+0</v>
      </c>
      <c r="H44" s="7">
        <f>[1]Sheet1!L46</f>
        <v>0</v>
      </c>
      <c r="I44" s="7">
        <f t="shared" si="2"/>
        <v>0</v>
      </c>
      <c r="J44" s="7">
        <f>[1]Sheet1!M46</f>
        <v>0</v>
      </c>
      <c r="K44" s="9">
        <f>[1]Sheet1!N46</f>
        <v>0</v>
      </c>
      <c r="L44" s="8">
        <f>[1]Sheet1!P46</f>
        <v>0</v>
      </c>
      <c r="M44" s="10">
        <f>[1]Sheet1!O46</f>
        <v>0</v>
      </c>
      <c r="N44" s="8">
        <f>[1]Sheet1!AB46</f>
        <v>0</v>
      </c>
      <c r="O44" s="8" t="str">
        <f>[1]Sheet1!AO46</f>
        <v>Inter-scheme</v>
      </c>
    </row>
    <row r="45" spans="1:15">
      <c r="A45" s="8">
        <f t="shared" si="3"/>
        <v>43</v>
      </c>
      <c r="B45" s="8">
        <f>[1]Sheet1!C47</f>
        <v>0</v>
      </c>
      <c r="C45" s="8">
        <f>[1]Sheet1!D47</f>
        <v>0</v>
      </c>
      <c r="D45" s="8">
        <f>[1]Sheet1!A47</f>
        <v>0</v>
      </c>
      <c r="E45" s="7">
        <f>[1]Sheet1!J47</f>
        <v>0</v>
      </c>
      <c r="F45" s="6">
        <f t="shared" si="0"/>
        <v>0</v>
      </c>
      <c r="G45" s="8" t="str">
        <f t="shared" si="1"/>
        <v>T+0</v>
      </c>
      <c r="H45" s="7">
        <f>[1]Sheet1!L47</f>
        <v>0</v>
      </c>
      <c r="I45" s="7">
        <f t="shared" si="2"/>
        <v>0</v>
      </c>
      <c r="J45" s="7">
        <f>[1]Sheet1!M47</f>
        <v>0</v>
      </c>
      <c r="K45" s="9">
        <f>[1]Sheet1!N47</f>
        <v>0</v>
      </c>
      <c r="L45" s="8">
        <f>[1]Sheet1!P47</f>
        <v>0</v>
      </c>
      <c r="M45" s="10">
        <f>[1]Sheet1!O47</f>
        <v>0</v>
      </c>
      <c r="N45" s="8">
        <f>[1]Sheet1!AB47</f>
        <v>0</v>
      </c>
      <c r="O45" s="8" t="str">
        <f>[1]Sheet1!AO47</f>
        <v>Inter-scheme</v>
      </c>
    </row>
    <row r="46" spans="1:15">
      <c r="A46" s="8">
        <f t="shared" si="3"/>
        <v>44</v>
      </c>
      <c r="B46" s="8">
        <f>[1]Sheet1!C48</f>
        <v>0</v>
      </c>
      <c r="C46" s="8">
        <f>[1]Sheet1!D48</f>
        <v>0</v>
      </c>
      <c r="D46" s="8">
        <f>[1]Sheet1!A48</f>
        <v>0</v>
      </c>
      <c r="E46" s="7">
        <f>[1]Sheet1!J48</f>
        <v>0</v>
      </c>
      <c r="F46" s="6">
        <f t="shared" si="0"/>
        <v>0</v>
      </c>
      <c r="G46" s="8" t="str">
        <f t="shared" si="1"/>
        <v>T+0</v>
      </c>
      <c r="H46" s="7">
        <f>[1]Sheet1!L48</f>
        <v>0</v>
      </c>
      <c r="I46" s="7">
        <f t="shared" si="2"/>
        <v>0</v>
      </c>
      <c r="J46" s="7">
        <f>[1]Sheet1!M48</f>
        <v>0</v>
      </c>
      <c r="K46" s="9">
        <f>[1]Sheet1!N48</f>
        <v>0</v>
      </c>
      <c r="L46" s="8">
        <f>[1]Sheet1!P48</f>
        <v>0</v>
      </c>
      <c r="M46" s="10">
        <f>[1]Sheet1!O48</f>
        <v>0</v>
      </c>
      <c r="N46" s="8">
        <f>[1]Sheet1!AB48</f>
        <v>0</v>
      </c>
      <c r="O46" s="8" t="str">
        <f>[1]Sheet1!AO48</f>
        <v>Inter-scheme</v>
      </c>
    </row>
    <row r="47" spans="1:15">
      <c r="A47" s="8">
        <f t="shared" si="3"/>
        <v>45</v>
      </c>
      <c r="B47" s="8">
        <f>[1]Sheet1!C49</f>
        <v>0</v>
      </c>
      <c r="C47" s="8">
        <f>[1]Sheet1!D49</f>
        <v>0</v>
      </c>
      <c r="D47" s="8">
        <f>[1]Sheet1!A49</f>
        <v>0</v>
      </c>
      <c r="E47" s="7">
        <f>[1]Sheet1!J49</f>
        <v>0</v>
      </c>
      <c r="F47" s="6">
        <f t="shared" si="0"/>
        <v>0</v>
      </c>
      <c r="G47" s="8" t="str">
        <f t="shared" si="1"/>
        <v>T+0</v>
      </c>
      <c r="H47" s="7">
        <f>[1]Sheet1!L49</f>
        <v>0</v>
      </c>
      <c r="I47" s="7">
        <f t="shared" si="2"/>
        <v>0</v>
      </c>
      <c r="J47" s="7">
        <f>[1]Sheet1!M49</f>
        <v>0</v>
      </c>
      <c r="K47" s="9">
        <f>[1]Sheet1!N49</f>
        <v>0</v>
      </c>
      <c r="L47" s="8">
        <f>[1]Sheet1!P49</f>
        <v>0</v>
      </c>
      <c r="M47" s="10">
        <f>[1]Sheet1!O49</f>
        <v>0</v>
      </c>
      <c r="N47" s="8">
        <f>[1]Sheet1!AB49</f>
        <v>0</v>
      </c>
      <c r="O47" s="8" t="str">
        <f>[1]Sheet1!AO49</f>
        <v>Inter-scheme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23" priority="19" stopIfTrue="1" operator="equal">
      <formula>"CBLO"</formula>
    </cfRule>
    <cfRule type="cellIs" dxfId="22" priority="20" stopIfTrue="1" operator="equal">
      <formula>"""CBLO"""</formula>
    </cfRule>
  </conditionalFormatting>
  <conditionalFormatting sqref="C17">
    <cfRule type="cellIs" dxfId="21" priority="17" stopIfTrue="1" operator="equal">
      <formula>"CBLO"</formula>
    </cfRule>
    <cfRule type="cellIs" dxfId="20" priority="18" stopIfTrue="1" operator="equal">
      <formula>"""CBLO"""</formula>
    </cfRule>
  </conditionalFormatting>
  <conditionalFormatting sqref="C18">
    <cfRule type="cellIs" dxfId="19" priority="15" stopIfTrue="1" operator="equal">
      <formula>"CBLO"</formula>
    </cfRule>
    <cfRule type="cellIs" dxfId="18" priority="16" stopIfTrue="1" operator="equal">
      <formula>"""CBLO"""</formula>
    </cfRule>
  </conditionalFormatting>
  <conditionalFormatting sqref="C19">
    <cfRule type="cellIs" dxfId="17" priority="13" stopIfTrue="1" operator="equal">
      <formula>"CBLO"</formula>
    </cfRule>
    <cfRule type="cellIs" dxfId="16" priority="14" stopIfTrue="1" operator="equal">
      <formula>"""CBLO"""</formula>
    </cfRule>
  </conditionalFormatting>
  <conditionalFormatting sqref="C20">
    <cfRule type="cellIs" dxfId="15" priority="11" stopIfTrue="1" operator="equal">
      <formula>"CBLO"</formula>
    </cfRule>
    <cfRule type="cellIs" dxfId="14" priority="12" stopIfTrue="1" operator="equal">
      <formula>"""CBLO"""</formula>
    </cfRule>
  </conditionalFormatting>
  <conditionalFormatting sqref="C21">
    <cfRule type="cellIs" dxfId="13" priority="9" stopIfTrue="1" operator="equal">
      <formula>"CBLO"</formula>
    </cfRule>
    <cfRule type="cellIs" dxfId="12" priority="10" stopIfTrue="1" operator="equal">
      <formula>"""CBLO"""</formula>
    </cfRule>
  </conditionalFormatting>
  <conditionalFormatting sqref="C3:C61">
    <cfRule type="cellIs" dxfId="11" priority="7" stopIfTrue="1" operator="equal">
      <formula>"CBLO"</formula>
    </cfRule>
    <cfRule type="cellIs" dxfId="10" priority="8" stopIfTrue="1" operator="equal">
      <formula>"""CBLO"""</formula>
    </cfRule>
  </conditionalFormatting>
  <conditionalFormatting sqref="C39:C44">
    <cfRule type="cellIs" dxfId="9" priority="5" operator="equal">
      <formula>"CBLO"</formula>
    </cfRule>
    <cfRule type="cellIs" dxfId="8" priority="6" operator="equal">
      <formula>"""CBLO"""</formula>
    </cfRule>
  </conditionalFormatting>
  <conditionalFormatting sqref="C3:C47">
    <cfRule type="cellIs" dxfId="7" priority="3" stopIfTrue="1" operator="equal">
      <formula>"CBLO"</formula>
    </cfRule>
    <cfRule type="cellIs" dxfId="6" priority="4" stopIfTrue="1" operator="equal">
      <formula>"""CBLO"""</formula>
    </cfRule>
  </conditionalFormatting>
  <conditionalFormatting sqref="C39:C44">
    <cfRule type="cellIs" dxfId="3" priority="1" operator="equal">
      <formula>"CBLO"</formula>
    </cfRule>
    <cfRule type="cellIs" dxfId="2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2013-01-16T12:55:24Z</dcterms:modified>
</cp:coreProperties>
</file>